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D:\タスク\[01.管理]\07.請求書（エクセル様式）\原案9\FLEX提出（R5.6.20）\"/>
    </mc:Choice>
  </mc:AlternateContent>
  <xr:revisionPtr revIDLastSave="0" documentId="13_ncr:1_{220A15CD-B0F5-4A53-B309-A1E74928B4E3}" xr6:coauthVersionLast="47" xr6:coauthVersionMax="47" xr10:uidLastSave="{00000000-0000-0000-0000-000000000000}"/>
  <bookViews>
    <workbookView xWindow="2340" yWindow="825" windowWidth="21645" windowHeight="14460" xr2:uid="{00000000-000D-0000-FFFF-FFFF00000000}"/>
  </bookViews>
  <sheets>
    <sheet name="注意事項" sheetId="8" r:id="rId1"/>
    <sheet name="①一般" sheetId="4" r:id="rId2"/>
    <sheet name="②請負" sheetId="5" r:id="rId3"/>
    <sheet name="③承諾書" sheetId="6" r:id="rId4"/>
  </sheets>
  <definedNames>
    <definedName name="_xlnm.Print_Area" localSheetId="1">①一般!$A$1:$BG$31,①一般!$A$33:$BG$63,①一般!$A$65:$BG$95</definedName>
    <definedName name="_xlnm.Print_Area" localSheetId="2">②請負!$A$1:$BG$32,②請負!$A$34:$BG$65,②請負!$A$67:$BG$98</definedName>
    <definedName name="_xlnm.Print_Area" localSheetId="3">③承諾書!$A$1:$AN$60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70" i="5" l="1"/>
  <c r="AC37" i="5"/>
  <c r="AC29" i="5"/>
  <c r="AC28" i="5"/>
  <c r="AC27" i="5"/>
  <c r="AC26" i="5"/>
  <c r="AC25" i="5"/>
  <c r="AC24" i="5"/>
  <c r="AC23" i="5"/>
  <c r="AC22" i="5"/>
  <c r="AC21" i="5"/>
  <c r="AC20" i="5"/>
  <c r="AC19" i="5"/>
  <c r="AC18" i="5"/>
  <c r="AC17" i="5"/>
  <c r="AC50" i="5" s="1"/>
  <c r="AC16" i="5"/>
  <c r="AC15" i="5"/>
  <c r="AC14" i="5"/>
  <c r="AC80" i="5" s="1"/>
  <c r="AJ94" i="5"/>
  <c r="AJ93" i="5"/>
  <c r="AJ92" i="5"/>
  <c r="AJ91" i="5"/>
  <c r="AJ90" i="5"/>
  <c r="AJ89" i="5"/>
  <c r="AJ88" i="5"/>
  <c r="AJ87" i="5"/>
  <c r="AJ86" i="5"/>
  <c r="AJ85" i="5"/>
  <c r="AJ84" i="5"/>
  <c r="AJ83" i="5"/>
  <c r="AJ82" i="5"/>
  <c r="AJ81" i="5"/>
  <c r="AJ80" i="5"/>
  <c r="F27" i="4"/>
  <c r="BC68" i="5"/>
  <c r="AZ68" i="5"/>
  <c r="AV68" i="5"/>
  <c r="BC35" i="5"/>
  <c r="AZ35" i="5"/>
  <c r="AV35" i="5"/>
  <c r="AZ66" i="4"/>
  <c r="AV66" i="4"/>
  <c r="BC34" i="4"/>
  <c r="BC66" i="4" s="1"/>
  <c r="AZ34" i="4"/>
  <c r="AV34" i="4"/>
  <c r="G96" i="5"/>
  <c r="G95" i="5"/>
  <c r="V94" i="5"/>
  <c r="O94" i="5"/>
  <c r="M94" i="5"/>
  <c r="K94" i="5"/>
  <c r="I94" i="5"/>
  <c r="A94" i="5"/>
  <c r="V93" i="5"/>
  <c r="O93" i="5"/>
  <c r="M93" i="5"/>
  <c r="K93" i="5"/>
  <c r="I93" i="5"/>
  <c r="A93" i="5"/>
  <c r="V92" i="5"/>
  <c r="T92" i="5"/>
  <c r="O92" i="5"/>
  <c r="M92" i="5"/>
  <c r="K92" i="5"/>
  <c r="I92" i="5"/>
  <c r="A92" i="5"/>
  <c r="V91" i="5"/>
  <c r="O91" i="5"/>
  <c r="M91" i="5"/>
  <c r="K91" i="5"/>
  <c r="I91" i="5"/>
  <c r="A91" i="5"/>
  <c r="V90" i="5"/>
  <c r="O90" i="5"/>
  <c r="M90" i="5"/>
  <c r="K90" i="5"/>
  <c r="I90" i="5"/>
  <c r="A90" i="5"/>
  <c r="V89" i="5"/>
  <c r="O89" i="5"/>
  <c r="M89" i="5"/>
  <c r="K89" i="5"/>
  <c r="I89" i="5"/>
  <c r="A89" i="5"/>
  <c r="V88" i="5"/>
  <c r="O88" i="5"/>
  <c r="M88" i="5"/>
  <c r="K88" i="5"/>
  <c r="I88" i="5"/>
  <c r="A88" i="5"/>
  <c r="V87" i="5"/>
  <c r="O87" i="5"/>
  <c r="M87" i="5"/>
  <c r="K87" i="5"/>
  <c r="I87" i="5"/>
  <c r="A87" i="5"/>
  <c r="V86" i="5"/>
  <c r="O86" i="5"/>
  <c r="M86" i="5"/>
  <c r="K86" i="5"/>
  <c r="I86" i="5"/>
  <c r="A86" i="5"/>
  <c r="V85" i="5"/>
  <c r="O85" i="5"/>
  <c r="M85" i="5"/>
  <c r="K85" i="5"/>
  <c r="I85" i="5"/>
  <c r="A85" i="5"/>
  <c r="V84" i="5"/>
  <c r="O84" i="5"/>
  <c r="M84" i="5"/>
  <c r="K84" i="5"/>
  <c r="I84" i="5"/>
  <c r="A84" i="5"/>
  <c r="V83" i="5"/>
  <c r="O83" i="5"/>
  <c r="M83" i="5"/>
  <c r="K83" i="5"/>
  <c r="I83" i="5"/>
  <c r="A83" i="5"/>
  <c r="AA82" i="5"/>
  <c r="V82" i="5"/>
  <c r="O82" i="5"/>
  <c r="M82" i="5"/>
  <c r="K82" i="5"/>
  <c r="I82" i="5"/>
  <c r="A82" i="5"/>
  <c r="V81" i="5"/>
  <c r="O81" i="5"/>
  <c r="M81" i="5"/>
  <c r="K81" i="5"/>
  <c r="I81" i="5"/>
  <c r="A81" i="5"/>
  <c r="V80" i="5"/>
  <c r="O80" i="5"/>
  <c r="M80" i="5"/>
  <c r="K80" i="5"/>
  <c r="I80" i="5"/>
  <c r="A80" i="5"/>
  <c r="AY75" i="5"/>
  <c r="AX75" i="5"/>
  <c r="AW75" i="5"/>
  <c r="AV75" i="5"/>
  <c r="AU75" i="5"/>
  <c r="AT75" i="5"/>
  <c r="L75" i="5"/>
  <c r="D75" i="5"/>
  <c r="AP80" i="5" s="1"/>
  <c r="BG74" i="5"/>
  <c r="BF74" i="5"/>
  <c r="BE74" i="5"/>
  <c r="BD74" i="5"/>
  <c r="BC74" i="5"/>
  <c r="BB74" i="5"/>
  <c r="BA74" i="5"/>
  <c r="AZ74" i="5"/>
  <c r="AY74" i="5"/>
  <c r="AX74" i="5"/>
  <c r="AW74" i="5"/>
  <c r="AV74" i="5"/>
  <c r="AU74" i="5"/>
  <c r="AT74" i="5"/>
  <c r="AR72" i="5"/>
  <c r="AR71" i="5"/>
  <c r="AR70" i="5"/>
  <c r="AR69" i="5"/>
  <c r="G63" i="5"/>
  <c r="G62" i="5"/>
  <c r="AJ61" i="5"/>
  <c r="AH61" i="5"/>
  <c r="V61" i="5"/>
  <c r="O61" i="5"/>
  <c r="M61" i="5"/>
  <c r="K61" i="5"/>
  <c r="I61" i="5"/>
  <c r="A61" i="5"/>
  <c r="AJ60" i="5"/>
  <c r="V60" i="5"/>
  <c r="O60" i="5"/>
  <c r="M60" i="5"/>
  <c r="K60" i="5"/>
  <c r="I60" i="5"/>
  <c r="A60" i="5"/>
  <c r="AJ59" i="5"/>
  <c r="V59" i="5"/>
  <c r="T59" i="5"/>
  <c r="O59" i="5"/>
  <c r="M59" i="5"/>
  <c r="K59" i="5"/>
  <c r="I59" i="5"/>
  <c r="A59" i="5"/>
  <c r="AJ58" i="5"/>
  <c r="V58" i="5"/>
  <c r="O58" i="5"/>
  <c r="M58" i="5"/>
  <c r="K58" i="5"/>
  <c r="I58" i="5"/>
  <c r="A58" i="5"/>
  <c r="AJ57" i="5"/>
  <c r="V57" i="5"/>
  <c r="O57" i="5"/>
  <c r="M57" i="5"/>
  <c r="K57" i="5"/>
  <c r="I57" i="5"/>
  <c r="A57" i="5"/>
  <c r="AJ56" i="5"/>
  <c r="V56" i="5"/>
  <c r="T56" i="5"/>
  <c r="O56" i="5"/>
  <c r="M56" i="5"/>
  <c r="K56" i="5"/>
  <c r="I56" i="5"/>
  <c r="A56" i="5"/>
  <c r="AJ55" i="5"/>
  <c r="AA55" i="5"/>
  <c r="V55" i="5"/>
  <c r="O55" i="5"/>
  <c r="M55" i="5"/>
  <c r="K55" i="5"/>
  <c r="I55" i="5"/>
  <c r="A55" i="5"/>
  <c r="AJ54" i="5"/>
  <c r="V54" i="5"/>
  <c r="O54" i="5"/>
  <c r="M54" i="5"/>
  <c r="K54" i="5"/>
  <c r="I54" i="5"/>
  <c r="A54" i="5"/>
  <c r="AJ53" i="5"/>
  <c r="V53" i="5"/>
  <c r="T53" i="5"/>
  <c r="O53" i="5"/>
  <c r="M53" i="5"/>
  <c r="K53" i="5"/>
  <c r="I53" i="5"/>
  <c r="A53" i="5"/>
  <c r="AJ52" i="5"/>
  <c r="V52" i="5"/>
  <c r="O52" i="5"/>
  <c r="M52" i="5"/>
  <c r="K52" i="5"/>
  <c r="I52" i="5"/>
  <c r="A52" i="5"/>
  <c r="AJ51" i="5"/>
  <c r="V51" i="5"/>
  <c r="O51" i="5"/>
  <c r="M51" i="5"/>
  <c r="K51" i="5"/>
  <c r="I51" i="5"/>
  <c r="A51" i="5"/>
  <c r="AJ50" i="5"/>
  <c r="V50" i="5"/>
  <c r="O50" i="5"/>
  <c r="M50" i="5"/>
  <c r="K50" i="5"/>
  <c r="I50" i="5"/>
  <c r="A50" i="5"/>
  <c r="AJ49" i="5"/>
  <c r="V49" i="5"/>
  <c r="O49" i="5"/>
  <c r="M49" i="5"/>
  <c r="K49" i="5"/>
  <c r="I49" i="5"/>
  <c r="A49" i="5"/>
  <c r="AJ48" i="5"/>
  <c r="V48" i="5"/>
  <c r="O48" i="5"/>
  <c r="M48" i="5"/>
  <c r="K48" i="5"/>
  <c r="I48" i="5"/>
  <c r="A48" i="5"/>
  <c r="AP47" i="5"/>
  <c r="AJ47" i="5"/>
  <c r="V47" i="5"/>
  <c r="O47" i="5"/>
  <c r="M47" i="5"/>
  <c r="K47" i="5"/>
  <c r="I47" i="5"/>
  <c r="A47" i="5"/>
  <c r="AY42" i="5"/>
  <c r="AX42" i="5"/>
  <c r="AW42" i="5"/>
  <c r="AV42" i="5"/>
  <c r="AU42" i="5"/>
  <c r="AT42" i="5"/>
  <c r="L42" i="5"/>
  <c r="D42" i="5"/>
  <c r="BG41" i="5"/>
  <c r="BF41" i="5"/>
  <c r="BE41" i="5"/>
  <c r="BD41" i="5"/>
  <c r="BC41" i="5"/>
  <c r="BB41" i="5"/>
  <c r="BA41" i="5"/>
  <c r="AZ41" i="5"/>
  <c r="AY41" i="5"/>
  <c r="AX41" i="5"/>
  <c r="AW41" i="5"/>
  <c r="AV41" i="5"/>
  <c r="AU41" i="5"/>
  <c r="AT41" i="5"/>
  <c r="AR39" i="5"/>
  <c r="AR38" i="5"/>
  <c r="AR37" i="5"/>
  <c r="AR36" i="5"/>
  <c r="V30" i="5"/>
  <c r="V31" i="5" s="1"/>
  <c r="O30" i="5"/>
  <c r="O31" i="5" s="1"/>
  <c r="AJ29" i="5"/>
  <c r="AJ95" i="5" s="1"/>
  <c r="V29" i="5"/>
  <c r="V62" i="5" s="1"/>
  <c r="O29" i="5"/>
  <c r="AH28" i="5"/>
  <c r="AH94" i="5" s="1"/>
  <c r="AC94" i="5"/>
  <c r="AA28" i="5"/>
  <c r="AA94" i="5" s="1"/>
  <c r="T28" i="5"/>
  <c r="T61" i="5" s="1"/>
  <c r="AH27" i="5"/>
  <c r="AH93" i="5" s="1"/>
  <c r="AC93" i="5"/>
  <c r="AA27" i="5"/>
  <c r="AA93" i="5" s="1"/>
  <c r="T27" i="5"/>
  <c r="T60" i="5" s="1"/>
  <c r="AH26" i="5"/>
  <c r="AH59" i="5" s="1"/>
  <c r="AC92" i="5"/>
  <c r="AA26" i="5"/>
  <c r="AA92" i="5" s="1"/>
  <c r="T26" i="5"/>
  <c r="AH25" i="5"/>
  <c r="AH91" i="5" s="1"/>
  <c r="AC58" i="5"/>
  <c r="AA25" i="5"/>
  <c r="AA91" i="5" s="1"/>
  <c r="T25" i="5"/>
  <c r="T91" i="5" s="1"/>
  <c r="AH24" i="5"/>
  <c r="AH90" i="5" s="1"/>
  <c r="AC57" i="5"/>
  <c r="AA24" i="5"/>
  <c r="AA90" i="5" s="1"/>
  <c r="T24" i="5"/>
  <c r="T57" i="5" s="1"/>
  <c r="AH23" i="5"/>
  <c r="AH89" i="5" s="1"/>
  <c r="AC89" i="5"/>
  <c r="AA23" i="5"/>
  <c r="AA56" i="5" s="1"/>
  <c r="T23" i="5"/>
  <c r="T89" i="5" s="1"/>
  <c r="AH22" i="5"/>
  <c r="AH88" i="5" s="1"/>
  <c r="AC88" i="5"/>
  <c r="AA22" i="5"/>
  <c r="AA88" i="5" s="1"/>
  <c r="T22" i="5"/>
  <c r="T88" i="5" s="1"/>
  <c r="AH21" i="5"/>
  <c r="AH54" i="5" s="1"/>
  <c r="AC87" i="5"/>
  <c r="AA21" i="5"/>
  <c r="AA54" i="5" s="1"/>
  <c r="T21" i="5"/>
  <c r="T87" i="5" s="1"/>
  <c r="AH20" i="5"/>
  <c r="AH53" i="5" s="1"/>
  <c r="AC53" i="5"/>
  <c r="AA20" i="5"/>
  <c r="AA86" i="5" s="1"/>
  <c r="T20" i="5"/>
  <c r="T86" i="5" s="1"/>
  <c r="AH19" i="5"/>
  <c r="AH85" i="5" s="1"/>
  <c r="AC52" i="5"/>
  <c r="AA19" i="5"/>
  <c r="AA52" i="5" s="1"/>
  <c r="T19" i="5"/>
  <c r="T52" i="5" s="1"/>
  <c r="AH18" i="5"/>
  <c r="AH84" i="5" s="1"/>
  <c r="AC51" i="5"/>
  <c r="AA18" i="5"/>
  <c r="AA51" i="5" s="1"/>
  <c r="T18" i="5"/>
  <c r="T84" i="5" s="1"/>
  <c r="AH17" i="5"/>
  <c r="AH83" i="5" s="1"/>
  <c r="AA17" i="5"/>
  <c r="AA50" i="5" s="1"/>
  <c r="T17" i="5"/>
  <c r="T50" i="5" s="1"/>
  <c r="AH16" i="5"/>
  <c r="AH49" i="5" s="1"/>
  <c r="AC82" i="5"/>
  <c r="AA16" i="5"/>
  <c r="AA49" i="5" s="1"/>
  <c r="T16" i="5"/>
  <c r="T82" i="5" s="1"/>
  <c r="AH15" i="5"/>
  <c r="AH81" i="5" s="1"/>
  <c r="AC81" i="5"/>
  <c r="AA15" i="5"/>
  <c r="AA81" i="5" s="1"/>
  <c r="T15" i="5"/>
  <c r="T48" i="5" s="1"/>
  <c r="AH14" i="5"/>
  <c r="AH47" i="5" s="1"/>
  <c r="AA14" i="5"/>
  <c r="AA47" i="5" s="1"/>
  <c r="T14" i="5"/>
  <c r="T80" i="5" s="1"/>
  <c r="AC90" i="5" l="1"/>
  <c r="AC91" i="5"/>
  <c r="AC60" i="5"/>
  <c r="AA61" i="5"/>
  <c r="AA59" i="5"/>
  <c r="AH92" i="5"/>
  <c r="AC59" i="5"/>
  <c r="AA58" i="5"/>
  <c r="AC56" i="5"/>
  <c r="AH56" i="5"/>
  <c r="AA89" i="5"/>
  <c r="AH87" i="5"/>
  <c r="AC86" i="5"/>
  <c r="AH86" i="5"/>
  <c r="AA85" i="5"/>
  <c r="AH52" i="5"/>
  <c r="AH51" i="5"/>
  <c r="AA84" i="5"/>
  <c r="AC84" i="5"/>
  <c r="AC83" i="5"/>
  <c r="AH50" i="5"/>
  <c r="AA83" i="5"/>
  <c r="AC49" i="5"/>
  <c r="AH82" i="5"/>
  <c r="AC48" i="5"/>
  <c r="AA48" i="5"/>
  <c r="AJ30" i="5"/>
  <c r="AJ31" i="5" s="1"/>
  <c r="AC95" i="5"/>
  <c r="AH29" i="5"/>
  <c r="AH62" i="5" s="1"/>
  <c r="AA80" i="5"/>
  <c r="AH80" i="5"/>
  <c r="AC47" i="5"/>
  <c r="AJ62" i="5"/>
  <c r="AY47" i="5" s="1"/>
  <c r="V64" i="5"/>
  <c r="V97" i="5"/>
  <c r="O64" i="5"/>
  <c r="O97" i="5"/>
  <c r="T81" i="5"/>
  <c r="AC85" i="5"/>
  <c r="T94" i="5"/>
  <c r="AH48" i="5"/>
  <c r="T58" i="5"/>
  <c r="AA60" i="5"/>
  <c r="AC61" i="5"/>
  <c r="T93" i="5"/>
  <c r="AY80" i="5"/>
  <c r="AH60" i="5"/>
  <c r="O96" i="5"/>
  <c r="T55" i="5"/>
  <c r="AA57" i="5"/>
  <c r="O63" i="5"/>
  <c r="T90" i="5"/>
  <c r="V96" i="5"/>
  <c r="T54" i="5"/>
  <c r="AH58" i="5"/>
  <c r="V63" i="5"/>
  <c r="AH57" i="5"/>
  <c r="T51" i="5"/>
  <c r="O95" i="5"/>
  <c r="T29" i="5"/>
  <c r="T47" i="5"/>
  <c r="T49" i="5"/>
  <c r="AA53" i="5"/>
  <c r="AC54" i="5"/>
  <c r="AH55" i="5"/>
  <c r="O62" i="5"/>
  <c r="AC55" i="5"/>
  <c r="T83" i="5"/>
  <c r="T85" i="5"/>
  <c r="AA87" i="5"/>
  <c r="V95" i="5"/>
  <c r="AC62" i="5" l="1"/>
  <c r="AA29" i="5"/>
  <c r="AA95" i="5" s="1"/>
  <c r="AC30" i="5"/>
  <c r="AC31" i="5" s="1"/>
  <c r="AC64" i="5" s="1"/>
  <c r="AV61" i="5"/>
  <c r="AJ97" i="5"/>
  <c r="AY84" i="5" s="1"/>
  <c r="AJ64" i="5"/>
  <c r="BD61" i="5" s="1"/>
  <c r="O4" i="5"/>
  <c r="O37" i="5" s="1"/>
  <c r="AH95" i="5"/>
  <c r="AJ63" i="5"/>
  <c r="AJ96" i="5"/>
  <c r="AY83" i="5" s="1"/>
  <c r="T62" i="5"/>
  <c r="T95" i="5"/>
  <c r="AY51" i="5" l="1"/>
  <c r="AC97" i="5"/>
  <c r="AA62" i="5"/>
  <c r="O70" i="5"/>
  <c r="AC96" i="5"/>
  <c r="AC63" i="5"/>
  <c r="AZ61" i="5"/>
  <c r="AY50" i="5"/>
  <c r="F29" i="4"/>
  <c r="Y77" i="4"/>
  <c r="L73" i="4"/>
  <c r="D73" i="4"/>
  <c r="L41" i="4"/>
  <c r="D41" i="4"/>
  <c r="AK90" i="4" l="1"/>
  <c r="AK89" i="4"/>
  <c r="AK88" i="4"/>
  <c r="AK87" i="4"/>
  <c r="AK86" i="4"/>
  <c r="AK85" i="4"/>
  <c r="AK84" i="4"/>
  <c r="AK83" i="4"/>
  <c r="AK82" i="4"/>
  <c r="AK81" i="4"/>
  <c r="AK80" i="4"/>
  <c r="AK79" i="4"/>
  <c r="AK78" i="4"/>
  <c r="AK77" i="4"/>
  <c r="AK76" i="4"/>
  <c r="AI90" i="4"/>
  <c r="AI89" i="4"/>
  <c r="AI88" i="4"/>
  <c r="AI87" i="4"/>
  <c r="AI86" i="4"/>
  <c r="AI85" i="4"/>
  <c r="AI84" i="4"/>
  <c r="AI83" i="4"/>
  <c r="AI82" i="4"/>
  <c r="AI81" i="4"/>
  <c r="AI80" i="4"/>
  <c r="AI79" i="4"/>
  <c r="AI78" i="4"/>
  <c r="AI77" i="4"/>
  <c r="AI76" i="4"/>
  <c r="Y90" i="4"/>
  <c r="Y89" i="4"/>
  <c r="Y88" i="4"/>
  <c r="Y87" i="4"/>
  <c r="Y86" i="4"/>
  <c r="Y85" i="4"/>
  <c r="Y84" i="4"/>
  <c r="Y83" i="4"/>
  <c r="Y82" i="4"/>
  <c r="Y81" i="4"/>
  <c r="Y80" i="4"/>
  <c r="Y79" i="4"/>
  <c r="Y78" i="4"/>
  <c r="Y76" i="4"/>
  <c r="V90" i="4"/>
  <c r="V89" i="4"/>
  <c r="V88" i="4"/>
  <c r="V87" i="4"/>
  <c r="V86" i="4"/>
  <c r="V85" i="4"/>
  <c r="V84" i="4"/>
  <c r="V83" i="4"/>
  <c r="V82" i="4"/>
  <c r="V81" i="4"/>
  <c r="V80" i="4"/>
  <c r="V79" i="4"/>
  <c r="V78" i="4"/>
  <c r="V77" i="4"/>
  <c r="V76" i="4"/>
  <c r="R90" i="4"/>
  <c r="R89" i="4"/>
  <c r="R88" i="4"/>
  <c r="R87" i="4"/>
  <c r="R86" i="4"/>
  <c r="R85" i="4"/>
  <c r="R84" i="4"/>
  <c r="R83" i="4"/>
  <c r="R82" i="4"/>
  <c r="R81" i="4"/>
  <c r="R80" i="4"/>
  <c r="R79" i="4"/>
  <c r="R78" i="4"/>
  <c r="R77" i="4"/>
  <c r="R76" i="4"/>
  <c r="C90" i="4"/>
  <c r="C89" i="4"/>
  <c r="C88" i="4"/>
  <c r="C87" i="4"/>
  <c r="C86" i="4"/>
  <c r="C85" i="4"/>
  <c r="C84" i="4"/>
  <c r="C83" i="4"/>
  <c r="C82" i="4"/>
  <c r="C81" i="4"/>
  <c r="C80" i="4"/>
  <c r="C79" i="4"/>
  <c r="C78" i="4"/>
  <c r="C77" i="4"/>
  <c r="C76" i="4"/>
  <c r="A90" i="4"/>
  <c r="A89" i="4"/>
  <c r="A88" i="4"/>
  <c r="A87" i="4"/>
  <c r="A86" i="4"/>
  <c r="A85" i="4"/>
  <c r="A84" i="4"/>
  <c r="A83" i="4"/>
  <c r="A82" i="4"/>
  <c r="A81" i="4"/>
  <c r="A80" i="4"/>
  <c r="A79" i="4"/>
  <c r="A78" i="4"/>
  <c r="A77" i="4"/>
  <c r="A76" i="4"/>
  <c r="AY73" i="4"/>
  <c r="AX73" i="4"/>
  <c r="AW73" i="4"/>
  <c r="AV73" i="4"/>
  <c r="AU73" i="4"/>
  <c r="AT73" i="4"/>
  <c r="BG72" i="4" l="1"/>
  <c r="BF72" i="4"/>
  <c r="BE72" i="4"/>
  <c r="BD72" i="4"/>
  <c r="BC72" i="4"/>
  <c r="BB72" i="4"/>
  <c r="BA72" i="4"/>
  <c r="AZ72" i="4"/>
  <c r="AY72" i="4"/>
  <c r="AX72" i="4"/>
  <c r="AW72" i="4"/>
  <c r="AV72" i="4"/>
  <c r="AU72" i="4"/>
  <c r="AT72" i="4"/>
  <c r="AT40" i="4"/>
  <c r="AR70" i="4"/>
  <c r="AR69" i="4"/>
  <c r="AR68" i="4"/>
  <c r="AR67" i="4"/>
  <c r="AK58" i="4"/>
  <c r="AK57" i="4"/>
  <c r="AK56" i="4"/>
  <c r="AK55" i="4"/>
  <c r="AK54" i="4"/>
  <c r="AK53" i="4"/>
  <c r="AK52" i="4"/>
  <c r="AK51" i="4"/>
  <c r="AK50" i="4"/>
  <c r="AK49" i="4"/>
  <c r="AK48" i="4"/>
  <c r="AK47" i="4"/>
  <c r="AK46" i="4"/>
  <c r="AK45" i="4"/>
  <c r="AK44" i="4"/>
  <c r="AI58" i="4"/>
  <c r="AI57" i="4"/>
  <c r="AI56" i="4"/>
  <c r="AI55" i="4"/>
  <c r="AI54" i="4"/>
  <c r="AI53" i="4"/>
  <c r="AI52" i="4"/>
  <c r="AI51" i="4"/>
  <c r="AI50" i="4"/>
  <c r="AI49" i="4"/>
  <c r="AI48" i="4"/>
  <c r="AI47" i="4"/>
  <c r="AI46" i="4"/>
  <c r="AI45" i="4"/>
  <c r="AI44" i="4"/>
  <c r="Y58" i="4"/>
  <c r="Y57" i="4"/>
  <c r="Y56" i="4"/>
  <c r="Y55" i="4"/>
  <c r="Y54" i="4"/>
  <c r="Y53" i="4"/>
  <c r="Y52" i="4"/>
  <c r="Y51" i="4"/>
  <c r="Y50" i="4"/>
  <c r="Y49" i="4"/>
  <c r="Y48" i="4"/>
  <c r="Y47" i="4"/>
  <c r="Y46" i="4"/>
  <c r="Y45" i="4"/>
  <c r="Y44" i="4"/>
  <c r="V58" i="4"/>
  <c r="V57" i="4"/>
  <c r="V56" i="4"/>
  <c r="V55" i="4"/>
  <c r="V54" i="4"/>
  <c r="V53" i="4"/>
  <c r="V52" i="4"/>
  <c r="V51" i="4"/>
  <c r="V50" i="4"/>
  <c r="V49" i="4"/>
  <c r="V48" i="4"/>
  <c r="V47" i="4"/>
  <c r="V46" i="4"/>
  <c r="V45" i="4"/>
  <c r="V44" i="4"/>
  <c r="R58" i="4"/>
  <c r="R57" i="4"/>
  <c r="R56" i="4"/>
  <c r="R55" i="4"/>
  <c r="R54" i="4"/>
  <c r="R53" i="4"/>
  <c r="R52" i="4"/>
  <c r="R51" i="4"/>
  <c r="R50" i="4"/>
  <c r="R49" i="4"/>
  <c r="R48" i="4"/>
  <c r="R47" i="4"/>
  <c r="R46" i="4"/>
  <c r="R45" i="4"/>
  <c r="R44" i="4"/>
  <c r="C58" i="4"/>
  <c r="C57" i="4"/>
  <c r="C56" i="4"/>
  <c r="C55" i="4"/>
  <c r="C54" i="4"/>
  <c r="C53" i="4"/>
  <c r="C52" i="4"/>
  <c r="C51" i="4"/>
  <c r="C50" i="4"/>
  <c r="C49" i="4"/>
  <c r="C48" i="4"/>
  <c r="C47" i="4"/>
  <c r="C46" i="4"/>
  <c r="C45" i="4"/>
  <c r="C44" i="4"/>
  <c r="A58" i="4"/>
  <c r="A57" i="4"/>
  <c r="A56" i="4"/>
  <c r="A55" i="4"/>
  <c r="A54" i="4"/>
  <c r="A53" i="4"/>
  <c r="A52" i="4"/>
  <c r="A51" i="4"/>
  <c r="A50" i="4"/>
  <c r="A49" i="4"/>
  <c r="A48" i="4"/>
  <c r="A47" i="4"/>
  <c r="A46" i="4"/>
  <c r="A45" i="4"/>
  <c r="A44" i="4"/>
  <c r="AY41" i="4"/>
  <c r="AX41" i="4"/>
  <c r="AW41" i="4"/>
  <c r="AV41" i="4"/>
  <c r="AT41" i="4"/>
  <c r="AU41" i="4"/>
  <c r="BG40" i="4"/>
  <c r="BF40" i="4"/>
  <c r="BE40" i="4"/>
  <c r="BD40" i="4"/>
  <c r="BC40" i="4"/>
  <c r="BB40" i="4"/>
  <c r="BA40" i="4"/>
  <c r="AZ40" i="4"/>
  <c r="AY40" i="4"/>
  <c r="AX40" i="4"/>
  <c r="AW40" i="4"/>
  <c r="AV40" i="4"/>
  <c r="AU40" i="4"/>
  <c r="AR38" i="4"/>
  <c r="AR37" i="4"/>
  <c r="AR36" i="4"/>
  <c r="AR35" i="4"/>
  <c r="AP77" i="4" l="1"/>
  <c r="AP45" i="4"/>
  <c r="AC76" i="4" l="1"/>
  <c r="AC44" i="4"/>
  <c r="AC84" i="4"/>
  <c r="AC52" i="4"/>
  <c r="F28" i="4"/>
  <c r="S28" i="4" s="1"/>
  <c r="AC79" i="4"/>
  <c r="AC47" i="4"/>
  <c r="AC83" i="4"/>
  <c r="AC51" i="4"/>
  <c r="AC87" i="4"/>
  <c r="AC55" i="4"/>
  <c r="AC80" i="4"/>
  <c r="AC48" i="4"/>
  <c r="AC88" i="4"/>
  <c r="AC56" i="4"/>
  <c r="AC77" i="4"/>
  <c r="AC45" i="4"/>
  <c r="AC81" i="4"/>
  <c r="AC49" i="4"/>
  <c r="AC85" i="4"/>
  <c r="AC53" i="4"/>
  <c r="AC89" i="4"/>
  <c r="AC57" i="4"/>
  <c r="AC78" i="4"/>
  <c r="AC46" i="4"/>
  <c r="AC82" i="4"/>
  <c r="AC50" i="4"/>
  <c r="AC86" i="4"/>
  <c r="AC54" i="4"/>
  <c r="AC90" i="4"/>
  <c r="AC58" i="4"/>
  <c r="S27" i="4"/>
  <c r="F93" i="4" l="1"/>
  <c r="F61" i="4"/>
  <c r="F92" i="4"/>
  <c r="F60" i="4"/>
  <c r="F91" i="4"/>
  <c r="F59" i="4"/>
  <c r="F30" i="4"/>
  <c r="S92" i="4" l="1"/>
  <c r="S60" i="4"/>
  <c r="F94" i="4"/>
  <c r="AY77" i="4" s="1"/>
  <c r="F62" i="4"/>
  <c r="S30" i="4"/>
  <c r="S91" i="4"/>
  <c r="S59" i="4"/>
  <c r="AY45" i="4" l="1"/>
  <c r="AV59" i="4"/>
  <c r="S94" i="4"/>
  <c r="AY80" i="4" s="1"/>
  <c r="S62" i="4"/>
  <c r="AF30" i="4"/>
  <c r="AY48" i="4" l="1"/>
  <c r="AZ59" i="4"/>
  <c r="O4" i="4"/>
  <c r="AF94" i="4"/>
  <c r="AY81" i="4" s="1"/>
  <c r="AF62" i="4"/>
  <c r="AY49" i="4" l="1"/>
  <c r="BD59" i="4"/>
  <c r="O68" i="4"/>
  <c r="O3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2461onuki</author>
  </authors>
  <commentList>
    <comment ref="BC2" authorId="0" shapeId="0" xr:uid="{1EBDE225-D8F4-4EEB-A2C0-C2D762E908CD}">
      <text>
        <r>
          <rPr>
            <b/>
            <sz val="9"/>
            <color indexed="81"/>
            <rFont val="MS P ゴシック"/>
            <family val="3"/>
            <charset val="128"/>
          </rPr>
          <t>請求日</t>
        </r>
      </text>
    </comment>
    <comment ref="AR4" authorId="0" shapeId="0" xr:uid="{00000000-0006-0000-0000-000002000000}">
      <text>
        <r>
          <rPr>
            <b/>
            <sz val="9"/>
            <color indexed="81"/>
            <rFont val="MS P ゴシック"/>
            <family val="3"/>
            <charset val="128"/>
          </rPr>
          <t>提出する No.2（原価票）、No.3（総括表）
には押印をお願いします。</t>
        </r>
      </text>
    </comment>
    <comment ref="BG8" authorId="0" shapeId="0" xr:uid="{00000000-0006-0000-0000-000003000000}">
      <text>
        <r>
          <rPr>
            <b/>
            <sz val="9"/>
            <color indexed="81"/>
            <rFont val="ＭＳ Ｐゴシック"/>
            <family val="3"/>
            <charset val="128"/>
          </rPr>
          <t>適格請求書発⾏事業者に該当する場合は
登録番号は入力必須です。
該当しない場合は”-”を入力してください。</t>
        </r>
      </text>
    </comment>
    <comment ref="D9" authorId="0" shapeId="0" xr:uid="{00000000-0006-0000-0000-000004000000}">
      <text>
        <r>
          <rPr>
            <b/>
            <sz val="9"/>
            <color indexed="81"/>
            <rFont val="ＭＳ Ｐゴシック"/>
            <family val="3"/>
            <charset val="128"/>
          </rPr>
          <t>工番、工事名は入力必須です。</t>
        </r>
      </text>
    </comment>
    <comment ref="AY9" authorId="0" shapeId="0" xr:uid="{00000000-0006-0000-0000-000005000000}">
      <text>
        <r>
          <rPr>
            <b/>
            <sz val="9"/>
            <color indexed="81"/>
            <rFont val="ＭＳ Ｐゴシック"/>
            <family val="3"/>
            <charset val="128"/>
          </rPr>
          <t>取引先コードは入力必須です。
新規業者の方は”-”を入力してください。</t>
        </r>
      </text>
    </comment>
    <comment ref="AI12" authorId="0" shapeId="0" xr:uid="{00000000-0006-0000-0000-000006000000}">
      <text>
        <r>
          <rPr>
            <b/>
            <sz val="9"/>
            <color indexed="81"/>
            <rFont val="MS P ゴシック"/>
            <family val="3"/>
            <charset val="128"/>
          </rPr>
          <t>税率を選択</t>
        </r>
      </text>
    </comment>
    <comment ref="BP25" authorId="0" shapeId="0" xr:uid="{9F6BD775-53E2-4AA5-A8EE-98681A9675AA}">
      <text>
        <r>
          <rPr>
            <b/>
            <sz val="9"/>
            <color indexed="81"/>
            <rFont val="MS P ゴシック"/>
            <family val="3"/>
            <charset val="128"/>
          </rPr>
          <t>※消費税に差額が生じる場合は
入力して調整してください。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2461onuki</author>
  </authors>
  <commentList>
    <comment ref="BC2" authorId="0" shapeId="0" xr:uid="{0AE6C9AA-5DD1-4C44-BD3C-6AF481A1E5F8}">
      <text>
        <r>
          <rPr>
            <b/>
            <sz val="9"/>
            <color indexed="81"/>
            <rFont val="MS P ゴシック"/>
            <family val="3"/>
            <charset val="128"/>
          </rPr>
          <t>請求日</t>
        </r>
      </text>
    </comment>
    <comment ref="AR4" authorId="0" shapeId="0" xr:uid="{C9A7FC53-A80D-478C-A3C7-35D318F56D8A}">
      <text>
        <r>
          <rPr>
            <b/>
            <sz val="9"/>
            <color indexed="81"/>
            <rFont val="MS P ゴシック"/>
            <family val="3"/>
            <charset val="128"/>
          </rPr>
          <t>提出する No.2（原価票）、No.3（総括表）
には押印をお願いします。</t>
        </r>
      </text>
    </comment>
    <comment ref="BG8" authorId="0" shapeId="0" xr:uid="{014B6ABF-CBBF-49D0-B9C2-4A506DA9B838}">
      <text>
        <r>
          <rPr>
            <b/>
            <sz val="9"/>
            <color indexed="81"/>
            <rFont val="ＭＳ Ｐゴシック"/>
            <family val="3"/>
            <charset val="128"/>
          </rPr>
          <t>適格請求書発⾏事業者に該当する場合は
登録番号は入力必須です。
該当しない場合は”-”を入力してください。</t>
        </r>
      </text>
    </comment>
    <comment ref="D9" authorId="0" shapeId="0" xr:uid="{C620A8EA-7FB6-4BED-A30F-0B16F16BD000}">
      <text>
        <r>
          <rPr>
            <b/>
            <sz val="9"/>
            <color indexed="81"/>
            <rFont val="ＭＳ Ｐゴシック"/>
            <family val="3"/>
            <charset val="128"/>
          </rPr>
          <t>工番、工事名は入力必須です。</t>
        </r>
      </text>
    </comment>
    <comment ref="AY9" authorId="0" shapeId="0" xr:uid="{3D54AE1C-FEAF-4509-AF2D-992EABAC6B83}">
      <text>
        <r>
          <rPr>
            <b/>
            <sz val="9"/>
            <color indexed="81"/>
            <rFont val="ＭＳ Ｐゴシック"/>
            <family val="3"/>
            <charset val="128"/>
          </rPr>
          <t>取引先コードは入力必須です。
新規業者の方は”-”を入力してください。</t>
        </r>
      </text>
    </comment>
    <comment ref="V14" authorId="0" shapeId="0" xr:uid="{275BA21A-8256-4CE0-87EA-A8006713344D}">
      <text>
        <r>
          <rPr>
            <b/>
            <sz val="9"/>
            <color indexed="81"/>
            <rFont val="ＭＳ Ｐゴシック"/>
            <family val="3"/>
            <charset val="128"/>
          </rPr>
          <t>入力必須です、前回累計がない場合は０を入力してください。</t>
        </r>
      </text>
    </comment>
    <comment ref="BR28" authorId="0" shapeId="0" xr:uid="{8157FAED-01F0-4409-B36E-8DDAB2B78A15}">
      <text>
        <r>
          <rPr>
            <b/>
            <sz val="9"/>
            <color indexed="81"/>
            <rFont val="MS P ゴシック"/>
            <family val="3"/>
            <charset val="128"/>
          </rPr>
          <t>※消費税に差額が生じる場合は
入力して調整してください。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2461onuki</author>
  </authors>
  <commentList>
    <comment ref="L50" authorId="0" shapeId="0" xr:uid="{62373405-3143-418A-9B15-503A72C35C23}">
      <text>
        <r>
          <rPr>
            <b/>
            <sz val="9"/>
            <color indexed="81"/>
            <rFont val="ＭＳ Ｐゴシック"/>
            <family val="3"/>
            <charset val="128"/>
          </rPr>
          <t>支払通知書等の送付先
もこちらになります。</t>
        </r>
      </text>
    </comment>
  </commentList>
</comments>
</file>

<file path=xl/sharedStrings.xml><?xml version="1.0" encoding="utf-8"?>
<sst xmlns="http://schemas.openxmlformats.org/spreadsheetml/2006/main" count="377" uniqueCount="157">
  <si>
    <t>日付</t>
    <rPh sb="0" eb="2">
      <t>ヒヅケ</t>
    </rPh>
    <phoneticPr fontId="2"/>
  </si>
  <si>
    <t>数量</t>
    <rPh sb="0" eb="2">
      <t>スウリョウ</t>
    </rPh>
    <phoneticPr fontId="2"/>
  </si>
  <si>
    <t>単位</t>
    <rPh sb="0" eb="2">
      <t>タンイ</t>
    </rPh>
    <phoneticPr fontId="2"/>
  </si>
  <si>
    <t>備考</t>
    <rPh sb="0" eb="2">
      <t>ビコウ</t>
    </rPh>
    <phoneticPr fontId="2"/>
  </si>
  <si>
    <t>本体（10％）</t>
    <rPh sb="0" eb="2">
      <t>ホンタイ</t>
    </rPh>
    <phoneticPr fontId="2"/>
  </si>
  <si>
    <t>本体（8％軽）</t>
    <rPh sb="0" eb="2">
      <t>ホンタイ</t>
    </rPh>
    <rPh sb="5" eb="6">
      <t>ケイ</t>
    </rPh>
    <phoneticPr fontId="2"/>
  </si>
  <si>
    <t>消費税（10％）</t>
    <rPh sb="0" eb="3">
      <t>ショウヒゼイ</t>
    </rPh>
    <phoneticPr fontId="2"/>
  </si>
  <si>
    <t>請求金額</t>
    <rPh sb="0" eb="2">
      <t>セイキュウ</t>
    </rPh>
    <rPh sb="2" eb="4">
      <t>キンガク</t>
    </rPh>
    <phoneticPr fontId="2"/>
  </si>
  <si>
    <t>合計</t>
    <rPh sb="0" eb="2">
      <t>ゴウケイ</t>
    </rPh>
    <phoneticPr fontId="2"/>
  </si>
  <si>
    <t>消費税（8％軽）</t>
    <rPh sb="0" eb="3">
      <t>ショウヒゼイ</t>
    </rPh>
    <rPh sb="6" eb="7">
      <t>ケイ</t>
    </rPh>
    <phoneticPr fontId="2"/>
  </si>
  <si>
    <t>工事番号</t>
    <rPh sb="0" eb="2">
      <t>コウジ</t>
    </rPh>
    <rPh sb="2" eb="4">
      <t>バンゴウ</t>
    </rPh>
    <phoneticPr fontId="2"/>
  </si>
  <si>
    <t>工事名</t>
    <rPh sb="0" eb="3">
      <t>コウジメイ</t>
    </rPh>
    <phoneticPr fontId="2"/>
  </si>
  <si>
    <t>単価</t>
    <rPh sb="0" eb="2">
      <t>タンカ</t>
    </rPh>
    <phoneticPr fontId="2"/>
  </si>
  <si>
    <t>金額</t>
    <rPh sb="0" eb="2">
      <t>キンガク</t>
    </rPh>
    <phoneticPr fontId="2"/>
  </si>
  <si>
    <t>常総開発工業株式会社 御中</t>
    <rPh sb="0" eb="2">
      <t>ジョウソウ</t>
    </rPh>
    <rPh sb="2" eb="4">
      <t>カイハツ</t>
    </rPh>
    <rPh sb="4" eb="6">
      <t>コウギョウ</t>
    </rPh>
    <rPh sb="6" eb="10">
      <t>カブシキガイシャ</t>
    </rPh>
    <rPh sb="11" eb="13">
      <t>オンチュウ</t>
    </rPh>
    <phoneticPr fontId="2"/>
  </si>
  <si>
    <t>右記のとおり請求いたします。</t>
    <rPh sb="0" eb="2">
      <t>ウキ</t>
    </rPh>
    <rPh sb="6" eb="8">
      <t>セイキュウ</t>
    </rPh>
    <phoneticPr fontId="2"/>
  </si>
  <si>
    <t>名称・摘要</t>
    <rPh sb="0" eb="2">
      <t>メイショウ</t>
    </rPh>
    <rPh sb="3" eb="5">
      <t>テキヨウ</t>
    </rPh>
    <phoneticPr fontId="2"/>
  </si>
  <si>
    <t>会社名</t>
    <rPh sb="0" eb="3">
      <t>カイシャメイ</t>
    </rPh>
    <phoneticPr fontId="2"/>
  </si>
  <si>
    <t>登録番号</t>
    <rPh sb="0" eb="2">
      <t>トウロク</t>
    </rPh>
    <rPh sb="2" eb="4">
      <t>バンゴウ</t>
    </rPh>
    <phoneticPr fontId="2"/>
  </si>
  <si>
    <t>取引先コード</t>
    <rPh sb="0" eb="3">
      <t>トリヒキサキ</t>
    </rPh>
    <phoneticPr fontId="2"/>
  </si>
  <si>
    <t>㊞</t>
    <phoneticPr fontId="2"/>
  </si>
  <si>
    <t>住　所</t>
    <rPh sb="0" eb="1">
      <t>ジュウ</t>
    </rPh>
    <rPh sb="2" eb="3">
      <t>ショ</t>
    </rPh>
    <phoneticPr fontId="2"/>
  </si>
  <si>
    <t>電　話</t>
    <rPh sb="0" eb="1">
      <t>デン</t>
    </rPh>
    <rPh sb="2" eb="3">
      <t>ハナシ</t>
    </rPh>
    <phoneticPr fontId="2"/>
  </si>
  <si>
    <t>税率</t>
    <rPh sb="0" eb="2">
      <t>ゼイリツ</t>
    </rPh>
    <phoneticPr fontId="2"/>
  </si>
  <si>
    <t>①</t>
    <phoneticPr fontId="2"/>
  </si>
  <si>
    <t>②</t>
    <phoneticPr fontId="2"/>
  </si>
  <si>
    <t>請求書の提出先及び提出期限</t>
    <rPh sb="0" eb="3">
      <t>セイキュウショ</t>
    </rPh>
    <rPh sb="4" eb="6">
      <t>テイシュツ</t>
    </rPh>
    <rPh sb="6" eb="7">
      <t>サキ</t>
    </rPh>
    <rPh sb="7" eb="8">
      <t>オヨ</t>
    </rPh>
    <rPh sb="9" eb="11">
      <t>テイシュツ</t>
    </rPh>
    <rPh sb="11" eb="13">
      <t>キゲン</t>
    </rPh>
    <phoneticPr fontId="2"/>
  </si>
  <si>
    <t>③</t>
    <phoneticPr fontId="2"/>
  </si>
  <si>
    <t>請求書は３枚１組作成し、No.2（原価票）、No.3</t>
    <rPh sb="0" eb="3">
      <t>セイキュウショ</t>
    </rPh>
    <rPh sb="5" eb="6">
      <t>マイ</t>
    </rPh>
    <rPh sb="7" eb="8">
      <t>クミ</t>
    </rPh>
    <rPh sb="8" eb="10">
      <t>サクセイ</t>
    </rPh>
    <rPh sb="17" eb="19">
      <t>ゲンカ</t>
    </rPh>
    <rPh sb="19" eb="20">
      <t>ヒョウ</t>
    </rPh>
    <phoneticPr fontId="2"/>
  </si>
  <si>
    <t>④</t>
    <phoneticPr fontId="2"/>
  </si>
  <si>
    <t>⑤</t>
    <phoneticPr fontId="2"/>
  </si>
  <si>
    <t>取引先コード欄について</t>
    <rPh sb="0" eb="2">
      <t>トリヒキ</t>
    </rPh>
    <rPh sb="2" eb="3">
      <t>サキ</t>
    </rPh>
    <rPh sb="6" eb="7">
      <t>ラン</t>
    </rPh>
    <phoneticPr fontId="2"/>
  </si>
  <si>
    <t>⑥</t>
    <phoneticPr fontId="2"/>
  </si>
  <si>
    <t>請  求  書</t>
    <rPh sb="0" eb="1">
      <t>ショウ</t>
    </rPh>
    <rPh sb="3" eb="4">
      <t>モトム</t>
    </rPh>
    <rPh sb="6" eb="7">
      <t>ショ</t>
    </rPh>
    <phoneticPr fontId="2"/>
  </si>
  <si>
    <t>毎月25日締切にて、各作業所及び支店へ28日迄に</t>
    <rPh sb="0" eb="2">
      <t>マイツキ</t>
    </rPh>
    <rPh sb="4" eb="5">
      <t>ニチ</t>
    </rPh>
    <rPh sb="5" eb="7">
      <t>シメキリ</t>
    </rPh>
    <rPh sb="10" eb="11">
      <t>カク</t>
    </rPh>
    <rPh sb="11" eb="13">
      <t>サギョウ</t>
    </rPh>
    <rPh sb="13" eb="14">
      <t>ジョ</t>
    </rPh>
    <rPh sb="14" eb="15">
      <t>オヨ</t>
    </rPh>
    <rPh sb="16" eb="18">
      <t>シテン</t>
    </rPh>
    <rPh sb="21" eb="22">
      <t>ニチ</t>
    </rPh>
    <rPh sb="22" eb="23">
      <t>マデ</t>
    </rPh>
    <phoneticPr fontId="2"/>
  </si>
  <si>
    <t>（ 仕 入 仕 訳 票 ）</t>
    <rPh sb="2" eb="3">
      <t>シ</t>
    </rPh>
    <rPh sb="4" eb="5">
      <t>イ</t>
    </rPh>
    <rPh sb="6" eb="7">
      <t>シ</t>
    </rPh>
    <rPh sb="8" eb="9">
      <t>ワケ</t>
    </rPh>
    <rPh sb="10" eb="11">
      <t>ヒョウ</t>
    </rPh>
    <phoneticPr fontId="2"/>
  </si>
  <si>
    <t>T</t>
  </si>
  <si>
    <t>仕訳事項</t>
    <rPh sb="0" eb="2">
      <t>シワケ</t>
    </rPh>
    <rPh sb="2" eb="4">
      <t>ジコウ</t>
    </rPh>
    <phoneticPr fontId="2"/>
  </si>
  <si>
    <t>工事事務所で記入</t>
    <rPh sb="0" eb="2">
      <t>コウジ</t>
    </rPh>
    <rPh sb="2" eb="5">
      <t>ジムショ</t>
    </rPh>
    <rPh sb="6" eb="8">
      <t>キニュウ</t>
    </rPh>
    <phoneticPr fontId="2"/>
  </si>
  <si>
    <t>工番及び科目</t>
    <rPh sb="0" eb="2">
      <t>コウバン</t>
    </rPh>
    <rPh sb="2" eb="3">
      <t>オヨ</t>
    </rPh>
    <rPh sb="4" eb="6">
      <t>カモク</t>
    </rPh>
    <phoneticPr fontId="2"/>
  </si>
  <si>
    <t>合計</t>
    <rPh sb="0" eb="2">
      <t>ゴウケイ</t>
    </rPh>
    <phoneticPr fontId="2"/>
  </si>
  <si>
    <t>消費税</t>
    <rPh sb="0" eb="3">
      <t>ショウヒゼイ</t>
    </rPh>
    <phoneticPr fontId="2"/>
  </si>
  <si>
    <t>消　費　税</t>
    <rPh sb="0" eb="1">
      <t>ショウ</t>
    </rPh>
    <rPh sb="2" eb="3">
      <t>ヒ</t>
    </rPh>
    <rPh sb="4" eb="5">
      <t>ゼイ</t>
    </rPh>
    <phoneticPr fontId="2"/>
  </si>
  <si>
    <t>合　　　計</t>
    <rPh sb="0" eb="1">
      <t>ゴウ</t>
    </rPh>
    <rPh sb="4" eb="5">
      <t>ケイ</t>
    </rPh>
    <phoneticPr fontId="2"/>
  </si>
  <si>
    <t>工種ｺｰﾄﾞ</t>
    <rPh sb="0" eb="1">
      <t>コウ</t>
    </rPh>
    <rPh sb="1" eb="2">
      <t>シュ</t>
    </rPh>
    <phoneticPr fontId="2"/>
  </si>
  <si>
    <t>費目ｺｰﾄﾞ</t>
    <rPh sb="0" eb="2">
      <t>ヒモク</t>
    </rPh>
    <phoneticPr fontId="2"/>
  </si>
  <si>
    <t>金   額</t>
    <rPh sb="0" eb="1">
      <t>キン</t>
    </rPh>
    <rPh sb="4" eb="5">
      <t>ガク</t>
    </rPh>
    <phoneticPr fontId="2"/>
  </si>
  <si>
    <t>合   計</t>
    <rPh sb="0" eb="1">
      <t>ゴウ</t>
    </rPh>
    <rPh sb="4" eb="5">
      <t>ケイ</t>
    </rPh>
    <phoneticPr fontId="2"/>
  </si>
  <si>
    <t>振替伝票</t>
    <rPh sb="0" eb="2">
      <t>フリカエ</t>
    </rPh>
    <rPh sb="2" eb="4">
      <t>デンピョウ</t>
    </rPh>
    <phoneticPr fontId="2"/>
  </si>
  <si>
    <t>科　目</t>
    <rPh sb="0" eb="1">
      <t>カ</t>
    </rPh>
    <rPh sb="2" eb="3">
      <t>メ</t>
    </rPh>
    <phoneticPr fontId="2"/>
  </si>
  <si>
    <t>金　額</t>
    <rPh sb="0" eb="1">
      <t>キン</t>
    </rPh>
    <rPh sb="2" eb="3">
      <t>ガク</t>
    </rPh>
    <phoneticPr fontId="2"/>
  </si>
  <si>
    <t>合　計</t>
    <rPh sb="0" eb="1">
      <t>ゴウ</t>
    </rPh>
    <rPh sb="2" eb="3">
      <t>ケイ</t>
    </rPh>
    <phoneticPr fontId="2"/>
  </si>
  <si>
    <t>総合計（税込）（　　　　　）枚</t>
    <rPh sb="0" eb="1">
      <t>ソウ</t>
    </rPh>
    <rPh sb="1" eb="3">
      <t>ゴウケイ</t>
    </rPh>
    <rPh sb="4" eb="6">
      <t>ゼイコ</t>
    </rPh>
    <rPh sb="14" eb="15">
      <t>マイ</t>
    </rPh>
    <phoneticPr fontId="2"/>
  </si>
  <si>
    <t>(一 般)</t>
    <rPh sb="1" eb="2">
      <t>イチ</t>
    </rPh>
    <rPh sb="3" eb="4">
      <t>ハン</t>
    </rPh>
    <phoneticPr fontId="2"/>
  </si>
  <si>
    <t>No.1（請求者控）</t>
    <rPh sb="5" eb="8">
      <t>セイキュウシャ</t>
    </rPh>
    <rPh sb="8" eb="9">
      <t>ヒカ</t>
    </rPh>
    <phoneticPr fontId="2"/>
  </si>
  <si>
    <t>No.2（原価票）</t>
    <rPh sb="5" eb="7">
      <t>ゲンカ</t>
    </rPh>
    <rPh sb="7" eb="8">
      <t>ヒョウ</t>
    </rPh>
    <phoneticPr fontId="2"/>
  </si>
  <si>
    <t>No.3（総括表）</t>
    <rPh sb="5" eb="8">
      <t>ソウカツヒョウ</t>
    </rPh>
    <phoneticPr fontId="2"/>
  </si>
  <si>
    <t>仕　　　　入</t>
    <rPh sb="0" eb="1">
      <t>シ</t>
    </rPh>
    <rPh sb="5" eb="6">
      <t>ニュウ</t>
    </rPh>
    <phoneticPr fontId="2"/>
  </si>
  <si>
    <t>買   掛　 金</t>
    <rPh sb="0" eb="1">
      <t>バイ</t>
    </rPh>
    <rPh sb="4" eb="5">
      <t>カケ</t>
    </rPh>
    <rPh sb="7" eb="8">
      <t>キン</t>
    </rPh>
    <phoneticPr fontId="2"/>
  </si>
  <si>
    <t>遅延された時は支払を１ヶ月繰り延べさせて頂くこ</t>
    <rPh sb="0" eb="2">
      <t>チエン</t>
    </rPh>
    <rPh sb="5" eb="6">
      <t>トキ</t>
    </rPh>
    <rPh sb="7" eb="9">
      <t>シハラ</t>
    </rPh>
    <rPh sb="12" eb="13">
      <t>ツキ</t>
    </rPh>
    <rPh sb="13" eb="14">
      <t>ク</t>
    </rPh>
    <rPh sb="15" eb="16">
      <t>ノ</t>
    </rPh>
    <rPh sb="20" eb="21">
      <t>イタダ</t>
    </rPh>
    <phoneticPr fontId="2"/>
  </si>
  <si>
    <t>とになります。</t>
    <phoneticPr fontId="2"/>
  </si>
  <si>
    <t>（1）弊社に対して初めて請求書を提出される業者</t>
    <rPh sb="3" eb="5">
      <t>ヘイシャ</t>
    </rPh>
    <rPh sb="6" eb="7">
      <t>タイ</t>
    </rPh>
    <rPh sb="9" eb="10">
      <t>ハジ</t>
    </rPh>
    <rPh sb="12" eb="15">
      <t>セイキュウショ</t>
    </rPh>
    <rPh sb="16" eb="18">
      <t>テイシュツ</t>
    </rPh>
    <rPh sb="21" eb="23">
      <t>ギョウシャ</t>
    </rPh>
    <phoneticPr fontId="2"/>
  </si>
  <si>
    <t>の方は空白とし、本請求書と一緒に「取引代金に関</t>
    <rPh sb="3" eb="5">
      <t>クウハク</t>
    </rPh>
    <rPh sb="8" eb="9">
      <t>ホン</t>
    </rPh>
    <rPh sb="9" eb="12">
      <t>セイキュウショ</t>
    </rPh>
    <rPh sb="13" eb="15">
      <t>イッショ</t>
    </rPh>
    <rPh sb="17" eb="19">
      <t>トリヒキ</t>
    </rPh>
    <rPh sb="19" eb="21">
      <t>ダイキン</t>
    </rPh>
    <rPh sb="22" eb="23">
      <t>カン</t>
    </rPh>
    <phoneticPr fontId="2"/>
  </si>
  <si>
    <t>適格請求書発行事業者に該当する場合は登録番</t>
    <rPh sb="5" eb="7">
      <t>ハッコウ</t>
    </rPh>
    <rPh sb="11" eb="13">
      <t>ガイトウ</t>
    </rPh>
    <rPh sb="15" eb="17">
      <t>バアイ</t>
    </rPh>
    <phoneticPr fontId="2"/>
  </si>
  <si>
    <t>この請求書は、一般の請求書で工事請負契約に基づ</t>
    <rPh sb="2" eb="5">
      <t>セイキュウショ</t>
    </rPh>
    <rPh sb="7" eb="9">
      <t>イッパン</t>
    </rPh>
    <rPh sb="10" eb="13">
      <t>セイキュウショ</t>
    </rPh>
    <rPh sb="14" eb="16">
      <t>コウジ</t>
    </rPh>
    <rPh sb="16" eb="18">
      <t>ウケオイ</t>
    </rPh>
    <rPh sb="18" eb="20">
      <t>ケイヤク</t>
    </rPh>
    <rPh sb="21" eb="22">
      <t>モト</t>
    </rPh>
    <phoneticPr fontId="2"/>
  </si>
  <si>
    <t>（2）この請求に対する支払通知書を発送しますの</t>
    <rPh sb="5" eb="7">
      <t>セイキュウ</t>
    </rPh>
    <rPh sb="8" eb="9">
      <t>タイ</t>
    </rPh>
    <rPh sb="11" eb="13">
      <t>シハラ</t>
    </rPh>
    <rPh sb="13" eb="16">
      <t>ツウチショ</t>
    </rPh>
    <rPh sb="17" eb="19">
      <t>ハッソウ</t>
    </rPh>
    <phoneticPr fontId="2"/>
  </si>
  <si>
    <t>で、以後の請求については支払通知書の取引先コー</t>
    <rPh sb="18" eb="21">
      <t>トリヒキサキ</t>
    </rPh>
    <phoneticPr fontId="2"/>
  </si>
  <si>
    <t>く出来高請求のときは別様式の請負契約用の請求書</t>
    <rPh sb="1" eb="4">
      <t>デキダカ</t>
    </rPh>
    <rPh sb="4" eb="6">
      <t>セイキュウ</t>
    </rPh>
    <rPh sb="10" eb="11">
      <t>ベツ</t>
    </rPh>
    <rPh sb="11" eb="13">
      <t>ヨウシキ</t>
    </rPh>
    <rPh sb="14" eb="16">
      <t>ウケオイ</t>
    </rPh>
    <rPh sb="16" eb="18">
      <t>ケイヤク</t>
    </rPh>
    <rPh sb="18" eb="19">
      <t>ヨウ</t>
    </rPh>
    <rPh sb="20" eb="23">
      <t>セイキュウショ</t>
    </rPh>
    <phoneticPr fontId="2"/>
  </si>
  <si>
    <t>本体合計</t>
    <rPh sb="0" eb="2">
      <t>ホンタイ</t>
    </rPh>
    <rPh sb="2" eb="4">
      <t>ゴウケイ</t>
    </rPh>
    <phoneticPr fontId="2"/>
  </si>
  <si>
    <t>消費税合計</t>
    <rPh sb="0" eb="3">
      <t>ショウヒゼイ</t>
    </rPh>
    <rPh sb="3" eb="5">
      <t>ゴウケイ</t>
    </rPh>
    <phoneticPr fontId="2"/>
  </si>
  <si>
    <t>本体（非･不）</t>
    <rPh sb="0" eb="2">
      <t>ホンタイ</t>
    </rPh>
    <rPh sb="3" eb="4">
      <t>ヒ</t>
    </rPh>
    <rPh sb="5" eb="6">
      <t>フ</t>
    </rPh>
    <phoneticPr fontId="2"/>
  </si>
  <si>
    <t>本体（非･不）</t>
    <rPh sb="0" eb="2">
      <t>ホンタイ</t>
    </rPh>
    <phoneticPr fontId="2"/>
  </si>
  <si>
    <t>消費税差額調整</t>
    <phoneticPr fontId="2"/>
  </si>
  <si>
    <t>(請負契約)</t>
    <rPh sb="1" eb="3">
      <t>ウケオイ</t>
    </rPh>
    <rPh sb="3" eb="5">
      <t>ケイヤク</t>
    </rPh>
    <phoneticPr fontId="2"/>
  </si>
  <si>
    <t>工　　種</t>
    <rPh sb="0" eb="1">
      <t>コウ</t>
    </rPh>
    <rPh sb="3" eb="4">
      <t>シュ</t>
    </rPh>
    <phoneticPr fontId="2"/>
  </si>
  <si>
    <t>契　約　高</t>
    <rPh sb="0" eb="1">
      <t>チギリ</t>
    </rPh>
    <rPh sb="2" eb="3">
      <t>ヤク</t>
    </rPh>
    <rPh sb="4" eb="5">
      <t>タカ</t>
    </rPh>
    <phoneticPr fontId="2"/>
  </si>
  <si>
    <t>出　　　来　　　高</t>
    <rPh sb="0" eb="1">
      <t>デ</t>
    </rPh>
    <rPh sb="4" eb="5">
      <t>コ</t>
    </rPh>
    <rPh sb="8" eb="9">
      <t>タカ</t>
    </rPh>
    <phoneticPr fontId="2"/>
  </si>
  <si>
    <t xml:space="preserve">
</t>
    <phoneticPr fontId="2"/>
  </si>
  <si>
    <t>前 回 累 計</t>
    <rPh sb="0" eb="1">
      <t>マエ</t>
    </rPh>
    <rPh sb="2" eb="3">
      <t>カイ</t>
    </rPh>
    <rPh sb="4" eb="5">
      <t>ルイ</t>
    </rPh>
    <rPh sb="6" eb="7">
      <t>ケイ</t>
    </rPh>
    <phoneticPr fontId="2"/>
  </si>
  <si>
    <t>今 回 累 計</t>
    <rPh sb="0" eb="1">
      <t>イマ</t>
    </rPh>
    <rPh sb="2" eb="3">
      <t>カイ</t>
    </rPh>
    <rPh sb="4" eb="5">
      <t>ルイ</t>
    </rPh>
    <rPh sb="6" eb="7">
      <t>ケイ</t>
    </rPh>
    <phoneticPr fontId="2"/>
  </si>
  <si>
    <t>今　　回</t>
    <rPh sb="0" eb="1">
      <t>イマ</t>
    </rPh>
    <rPh sb="3" eb="4">
      <t>カイ</t>
    </rPh>
    <phoneticPr fontId="2"/>
  </si>
  <si>
    <t>この請求書は、工事請負契約に基づく出来高の請求</t>
    <phoneticPr fontId="2"/>
  </si>
  <si>
    <t>をする時に使用します。</t>
    <phoneticPr fontId="2"/>
  </si>
  <si>
    <t>　　　　本　　体</t>
    <rPh sb="4" eb="5">
      <t>ホン</t>
    </rPh>
    <rPh sb="7" eb="8">
      <t>カラダ</t>
    </rPh>
    <phoneticPr fontId="2"/>
  </si>
  <si>
    <t>契約</t>
    <rPh sb="0" eb="2">
      <t>ケイヤク</t>
    </rPh>
    <phoneticPr fontId="2"/>
  </si>
  <si>
    <t>前回</t>
    <rPh sb="0" eb="2">
      <t>ゼンカイ</t>
    </rPh>
    <phoneticPr fontId="2"/>
  </si>
  <si>
    <t>累計</t>
    <rPh sb="0" eb="2">
      <t>ルイケイ</t>
    </rPh>
    <phoneticPr fontId="2"/>
  </si>
  <si>
    <t>今回</t>
    <rPh sb="0" eb="2">
      <t>コンカイ</t>
    </rPh>
    <phoneticPr fontId="2"/>
  </si>
  <si>
    <t>　　　　消 費 税</t>
    <rPh sb="4" eb="5">
      <t>ショウ</t>
    </rPh>
    <rPh sb="6" eb="7">
      <t>ヒ</t>
    </rPh>
    <rPh sb="8" eb="9">
      <t>ゼイ</t>
    </rPh>
    <phoneticPr fontId="2"/>
  </si>
  <si>
    <r>
      <rPr>
        <b/>
        <sz val="10"/>
        <color theme="1"/>
        <rFont val="ＭＳ 明朝"/>
        <family val="1"/>
        <charset val="128"/>
      </rPr>
      <t>適格請求書発行事業者</t>
    </r>
    <r>
      <rPr>
        <b/>
        <sz val="9"/>
        <color theme="1"/>
        <rFont val="ＭＳ 明朝"/>
        <family val="1"/>
        <charset val="128"/>
      </rPr>
      <t>に該当する場合は登録番</t>
    </r>
    <rPh sb="5" eb="7">
      <t>ハッコウ</t>
    </rPh>
    <rPh sb="11" eb="13">
      <t>ガイトウ</t>
    </rPh>
    <rPh sb="15" eb="17">
      <t>バアイ</t>
    </rPh>
    <phoneticPr fontId="2"/>
  </si>
  <si>
    <t>　　　　合　　計</t>
    <rPh sb="4" eb="5">
      <t>ゴウ</t>
    </rPh>
    <rPh sb="7" eb="8">
      <t>ケイ</t>
    </rPh>
    <phoneticPr fontId="2"/>
  </si>
  <si>
    <t>仕　　　　入</t>
    <phoneticPr fontId="2"/>
  </si>
  <si>
    <t>買   掛　 金</t>
    <phoneticPr fontId="2"/>
  </si>
  <si>
    <t>取引代金支払に関する依頼書兼承諾書</t>
    <rPh sb="0" eb="2">
      <t>トリヒキ</t>
    </rPh>
    <rPh sb="2" eb="4">
      <t>ダイキン</t>
    </rPh>
    <rPh sb="4" eb="6">
      <t>シハラ</t>
    </rPh>
    <rPh sb="7" eb="8">
      <t>カン</t>
    </rPh>
    <rPh sb="10" eb="13">
      <t>イライショ</t>
    </rPh>
    <rPh sb="13" eb="14">
      <t>ケン</t>
    </rPh>
    <rPh sb="14" eb="17">
      <t>ショウダクショ</t>
    </rPh>
    <phoneticPr fontId="2"/>
  </si>
  <si>
    <t>年</t>
    <rPh sb="0" eb="1">
      <t>ネン</t>
    </rPh>
    <phoneticPr fontId="2"/>
  </si>
  <si>
    <t>月</t>
    <rPh sb="0" eb="1">
      <t>ガツ</t>
    </rPh>
    <phoneticPr fontId="2"/>
  </si>
  <si>
    <t>日</t>
    <rPh sb="0" eb="1">
      <t>ニチ</t>
    </rPh>
    <phoneticPr fontId="2"/>
  </si>
  <si>
    <t>常総開発工業株式会社 御中</t>
    <rPh sb="0" eb="6">
      <t>ジョウソウカイハツコウギョウ</t>
    </rPh>
    <rPh sb="6" eb="10">
      <t>カブシキガイシャ</t>
    </rPh>
    <rPh sb="11" eb="13">
      <t>オンチュウ</t>
    </rPh>
    <phoneticPr fontId="2"/>
  </si>
  <si>
    <t>郵便番号</t>
    <rPh sb="0" eb="2">
      <t>ユウビン</t>
    </rPh>
    <rPh sb="2" eb="4">
      <t>バンゴウ</t>
    </rPh>
    <phoneticPr fontId="2"/>
  </si>
  <si>
    <t>所在地</t>
    <rPh sb="0" eb="3">
      <t>ショザイチ</t>
    </rPh>
    <phoneticPr fontId="2"/>
  </si>
  <si>
    <t>会社名</t>
    <rPh sb="0" eb="2">
      <t>カイシャ</t>
    </rPh>
    <rPh sb="2" eb="3">
      <t>メイ</t>
    </rPh>
    <phoneticPr fontId="2"/>
  </si>
  <si>
    <t>代表者氏名</t>
    <rPh sb="0" eb="3">
      <t>ダイヒョウシャ</t>
    </rPh>
    <rPh sb="3" eb="5">
      <t>シメイ</t>
    </rPh>
    <phoneticPr fontId="2"/>
  </si>
  <si>
    <t>電話</t>
    <rPh sb="0" eb="2">
      <t>デンワ</t>
    </rPh>
    <phoneticPr fontId="2"/>
  </si>
  <si>
    <t>登録番号</t>
    <phoneticPr fontId="2"/>
  </si>
  <si>
    <t>T</t>
    <phoneticPr fontId="2"/>
  </si>
  <si>
    <t>貴社より当社に対する支払代金は、下記の銀行口座にお振込みください。当社では貴社</t>
    <rPh sb="0" eb="2">
      <t>キシャ</t>
    </rPh>
    <rPh sb="4" eb="6">
      <t>トウシャ</t>
    </rPh>
    <rPh sb="7" eb="8">
      <t>タイ</t>
    </rPh>
    <rPh sb="10" eb="12">
      <t>シハラ</t>
    </rPh>
    <rPh sb="12" eb="14">
      <t>ダイキン</t>
    </rPh>
    <rPh sb="16" eb="18">
      <t>カキ</t>
    </rPh>
    <rPh sb="19" eb="21">
      <t>ギンコウ</t>
    </rPh>
    <rPh sb="21" eb="23">
      <t>コウザ</t>
    </rPh>
    <rPh sb="25" eb="27">
      <t>フリコ</t>
    </rPh>
    <rPh sb="33" eb="35">
      <t>トウシャ</t>
    </rPh>
    <rPh sb="37" eb="39">
      <t>キシャ</t>
    </rPh>
    <phoneticPr fontId="2"/>
  </si>
  <si>
    <t>のお振込みをもって当該代金の受領と認め領収書は発行いたしません。また、支払代金より</t>
    <rPh sb="2" eb="4">
      <t>フリコ</t>
    </rPh>
    <rPh sb="9" eb="11">
      <t>トウガイ</t>
    </rPh>
    <rPh sb="11" eb="13">
      <t>ダイキン</t>
    </rPh>
    <rPh sb="14" eb="16">
      <t>ジュリョウ</t>
    </rPh>
    <rPh sb="17" eb="18">
      <t>ミト</t>
    </rPh>
    <rPh sb="19" eb="22">
      <t>リョウシュウショ</t>
    </rPh>
    <rPh sb="23" eb="25">
      <t>ハッコウ</t>
    </rPh>
    <rPh sb="35" eb="37">
      <t>シハライ</t>
    </rPh>
    <rPh sb="37" eb="39">
      <t>ダイキン</t>
    </rPh>
    <phoneticPr fontId="2"/>
  </si>
  <si>
    <t>の相殺を承諾いたします。</t>
    <rPh sb="4" eb="6">
      <t>ショウダク</t>
    </rPh>
    <phoneticPr fontId="2"/>
  </si>
  <si>
    <t>手形の支払については、本書記載の宛先に送付願います。手形の受領にかかる領収書は、</t>
    <rPh sb="0" eb="2">
      <t>テガタ</t>
    </rPh>
    <rPh sb="3" eb="5">
      <t>シハライ</t>
    </rPh>
    <rPh sb="11" eb="13">
      <t>ホンショ</t>
    </rPh>
    <rPh sb="13" eb="15">
      <t>キサイ</t>
    </rPh>
    <rPh sb="16" eb="18">
      <t>アテサキ</t>
    </rPh>
    <rPh sb="19" eb="21">
      <t>ソウフ</t>
    </rPh>
    <rPh sb="21" eb="22">
      <t>ネガ</t>
    </rPh>
    <rPh sb="26" eb="28">
      <t>テガタ</t>
    </rPh>
    <rPh sb="29" eb="31">
      <t>ジュリョウ</t>
    </rPh>
    <rPh sb="35" eb="38">
      <t>リョウシュウショ</t>
    </rPh>
    <phoneticPr fontId="2"/>
  </si>
  <si>
    <t>送付された手形を受領後、速やかに貴社経理部宛にお送りいたします。手形の郵送料は支払</t>
    <rPh sb="0" eb="2">
      <t>ソウフ</t>
    </rPh>
    <rPh sb="5" eb="7">
      <t>テガタ</t>
    </rPh>
    <rPh sb="8" eb="10">
      <t>ジュリョウ</t>
    </rPh>
    <rPh sb="10" eb="11">
      <t>ゴ</t>
    </rPh>
    <rPh sb="12" eb="13">
      <t>スミ</t>
    </rPh>
    <rPh sb="16" eb="18">
      <t>キシャ</t>
    </rPh>
    <rPh sb="18" eb="20">
      <t>ケイリ</t>
    </rPh>
    <rPh sb="20" eb="21">
      <t>ブ</t>
    </rPh>
    <rPh sb="21" eb="22">
      <t>アテ</t>
    </rPh>
    <rPh sb="24" eb="25">
      <t>オク</t>
    </rPh>
    <rPh sb="32" eb="34">
      <t>テガタ</t>
    </rPh>
    <rPh sb="35" eb="38">
      <t>ユウソウリョウ</t>
    </rPh>
    <rPh sb="39" eb="41">
      <t>シハライ</t>
    </rPh>
    <phoneticPr fontId="2"/>
  </si>
  <si>
    <t>代金よりの控除を承諾いたします。</t>
    <phoneticPr fontId="2"/>
  </si>
  <si>
    <t>本書記載事項に変更が生じました時は遅延なく通知し改めて本書を再提出いたします。</t>
    <rPh sb="0" eb="2">
      <t>ホンショ</t>
    </rPh>
    <rPh sb="2" eb="4">
      <t>キサイ</t>
    </rPh>
    <rPh sb="4" eb="6">
      <t>ジコウ</t>
    </rPh>
    <rPh sb="7" eb="9">
      <t>ヘンコウ</t>
    </rPh>
    <rPh sb="10" eb="11">
      <t>ショウ</t>
    </rPh>
    <rPh sb="15" eb="16">
      <t>トキ</t>
    </rPh>
    <rPh sb="17" eb="19">
      <t>チエン</t>
    </rPh>
    <rPh sb="21" eb="23">
      <t>ツウチ</t>
    </rPh>
    <rPh sb="24" eb="25">
      <t>アラタ</t>
    </rPh>
    <rPh sb="27" eb="29">
      <t>ホンショ</t>
    </rPh>
    <rPh sb="30" eb="33">
      <t>サイテイシュツ</t>
    </rPh>
    <phoneticPr fontId="2"/>
  </si>
  <si>
    <t>上記について、万一事故が生じた場合は、当社が一切の責任を負い、貴社にご迷惑をお</t>
    <rPh sb="0" eb="2">
      <t>ジョウキ</t>
    </rPh>
    <rPh sb="7" eb="9">
      <t>ヨロズイチ</t>
    </rPh>
    <rPh sb="9" eb="11">
      <t>ジコ</t>
    </rPh>
    <rPh sb="12" eb="13">
      <t>ショウ</t>
    </rPh>
    <rPh sb="15" eb="17">
      <t>バアイ</t>
    </rPh>
    <rPh sb="19" eb="21">
      <t>トウシャ</t>
    </rPh>
    <rPh sb="22" eb="24">
      <t>イッサイ</t>
    </rPh>
    <rPh sb="25" eb="27">
      <t>セキニン</t>
    </rPh>
    <rPh sb="28" eb="29">
      <t>オ</t>
    </rPh>
    <rPh sb="31" eb="33">
      <t>キシャ</t>
    </rPh>
    <rPh sb="35" eb="37">
      <t>メイワク</t>
    </rPh>
    <phoneticPr fontId="2"/>
  </si>
  <si>
    <t>かけいたしません。</t>
    <phoneticPr fontId="2"/>
  </si>
  <si>
    <t>銀行口座振込依頼書</t>
    <rPh sb="0" eb="2">
      <t>ギンコウ</t>
    </rPh>
    <rPh sb="2" eb="4">
      <t>コウザ</t>
    </rPh>
    <rPh sb="4" eb="6">
      <t>フリコミ</t>
    </rPh>
    <rPh sb="6" eb="9">
      <t>イライショ</t>
    </rPh>
    <phoneticPr fontId="2"/>
  </si>
  <si>
    <t>取引銀行名等</t>
    <rPh sb="0" eb="2">
      <t>トリヒキ</t>
    </rPh>
    <rPh sb="2" eb="4">
      <t>ギンコウ</t>
    </rPh>
    <rPh sb="4" eb="5">
      <t>メイ</t>
    </rPh>
    <rPh sb="5" eb="6">
      <t>トウ</t>
    </rPh>
    <phoneticPr fontId="2"/>
  </si>
  <si>
    <t>銀行コード</t>
    <rPh sb="0" eb="2">
      <t>ギンコウ</t>
    </rPh>
    <phoneticPr fontId="2"/>
  </si>
  <si>
    <t>銀行</t>
  </si>
  <si>
    <t>支店コード</t>
    <rPh sb="0" eb="2">
      <t>シテン</t>
    </rPh>
    <phoneticPr fontId="2"/>
  </si>
  <si>
    <t>支店</t>
  </si>
  <si>
    <t>預金種別</t>
    <rPh sb="0" eb="2">
      <t>ヨキン</t>
    </rPh>
    <rPh sb="2" eb="4">
      <t>シュベツ</t>
    </rPh>
    <phoneticPr fontId="2"/>
  </si>
  <si>
    <t>普通</t>
  </si>
  <si>
    <t>口座番号</t>
    <rPh sb="0" eb="2">
      <t>コウザ</t>
    </rPh>
    <rPh sb="2" eb="4">
      <t>バンゴウ</t>
    </rPh>
    <phoneticPr fontId="2"/>
  </si>
  <si>
    <t>名称（ｶﾀｶﾅ）</t>
    <rPh sb="0" eb="2">
      <t>メイショウ</t>
    </rPh>
    <phoneticPr fontId="2"/>
  </si>
  <si>
    <t>取引口座名称</t>
    <rPh sb="0" eb="2">
      <t>トリヒキ</t>
    </rPh>
    <rPh sb="2" eb="4">
      <t>コウザ</t>
    </rPh>
    <rPh sb="4" eb="6">
      <t>メイショウ</t>
    </rPh>
    <phoneticPr fontId="2"/>
  </si>
  <si>
    <t>手形送付依頼書</t>
    <rPh sb="0" eb="2">
      <t>テガタ</t>
    </rPh>
    <rPh sb="2" eb="4">
      <t>ソウフ</t>
    </rPh>
    <rPh sb="4" eb="7">
      <t>イライショ</t>
    </rPh>
    <phoneticPr fontId="2"/>
  </si>
  <si>
    <t>郵送先の住所</t>
    <rPh sb="0" eb="3">
      <t>ユウソウサキ</t>
    </rPh>
    <rPh sb="4" eb="6">
      <t>ジュウショ</t>
    </rPh>
    <phoneticPr fontId="2"/>
  </si>
  <si>
    <t>又は所在地</t>
    <rPh sb="0" eb="1">
      <t>マタ</t>
    </rPh>
    <rPh sb="2" eb="5">
      <t>ショザイチ</t>
    </rPh>
    <phoneticPr fontId="2"/>
  </si>
  <si>
    <t>会社名又店名</t>
    <rPh sb="0" eb="3">
      <t>カイシャメイ</t>
    </rPh>
    <rPh sb="3" eb="4">
      <t>マタ</t>
    </rPh>
    <rPh sb="4" eb="5">
      <t>ミセ</t>
    </rPh>
    <rPh sb="5" eb="6">
      <t>メイ</t>
    </rPh>
    <phoneticPr fontId="2"/>
  </si>
  <si>
    <t>担当部、課、係</t>
    <rPh sb="0" eb="3">
      <t>タントウブ</t>
    </rPh>
    <rPh sb="4" eb="5">
      <t>カ</t>
    </rPh>
    <rPh sb="6" eb="7">
      <t>カカリ</t>
    </rPh>
    <phoneticPr fontId="2"/>
  </si>
  <si>
    <t>承諾書発行支店</t>
    <rPh sb="0" eb="3">
      <t>ショウダクショ</t>
    </rPh>
    <rPh sb="3" eb="5">
      <t>ハッコウ</t>
    </rPh>
    <rPh sb="5" eb="7">
      <t>シテン</t>
    </rPh>
    <phoneticPr fontId="2"/>
  </si>
  <si>
    <t>送付先</t>
    <rPh sb="0" eb="2">
      <t>ソウフ</t>
    </rPh>
    <rPh sb="2" eb="3">
      <t>サキ</t>
    </rPh>
    <phoneticPr fontId="2"/>
  </si>
  <si>
    <t>〒314-0134</t>
    <phoneticPr fontId="2"/>
  </si>
  <si>
    <t>茨城県神栖市賀2108番地8</t>
    <rPh sb="0" eb="3">
      <t>イバラキケン</t>
    </rPh>
    <rPh sb="3" eb="6">
      <t>カミスシ</t>
    </rPh>
    <rPh sb="6" eb="7">
      <t>ガ</t>
    </rPh>
    <rPh sb="11" eb="13">
      <t>バンチ</t>
    </rPh>
    <phoneticPr fontId="2"/>
  </si>
  <si>
    <t>常総開発工業株式会社 管理本部</t>
    <rPh sb="0" eb="10">
      <t>ジョウソウカイハツコウギョウカブシキガイシャ</t>
    </rPh>
    <rPh sb="11" eb="13">
      <t>カンリ</t>
    </rPh>
    <rPh sb="13" eb="15">
      <t>ホンブ</t>
    </rPh>
    <phoneticPr fontId="2"/>
  </si>
  <si>
    <t>①指定請求書用紙（一般）</t>
    <rPh sb="9" eb="11">
      <t>イッパン</t>
    </rPh>
    <phoneticPr fontId="2"/>
  </si>
  <si>
    <t>②指定請求書用紙（請負契約）</t>
    <rPh sb="9" eb="11">
      <t>ウケオイ</t>
    </rPh>
    <rPh sb="11" eb="13">
      <t>ケイヤク</t>
    </rPh>
    <phoneticPr fontId="2"/>
  </si>
  <si>
    <t>③取引代金支払に関する依頼書兼承諾書</t>
    <phoneticPr fontId="2"/>
  </si>
  <si>
    <t xml:space="preserve">  一般の請求書の場合は『①一般』をご利用ください。</t>
    <rPh sb="7" eb="8">
      <t>ショ</t>
    </rPh>
    <rPh sb="9" eb="11">
      <t>バアイ</t>
    </rPh>
    <rPh sb="19" eb="21">
      <t>リヨウ</t>
    </rPh>
    <phoneticPr fontId="2"/>
  </si>
  <si>
    <t>　工事請負契約に基づく出来高請求をする時は『②請負』をご利用ください。</t>
    <rPh sb="19" eb="20">
      <t>トキ</t>
    </rPh>
    <phoneticPr fontId="2"/>
  </si>
  <si>
    <t>※請求書用紙はA4サイズで印刷し、提出する No.2（原価票）、No.3（総括表）に押印してください。</t>
    <phoneticPr fontId="2"/>
  </si>
  <si>
    <t xml:space="preserve">  初めてお取り引きをする場合、及びご登録内容を変更する場合は『③承諾書』を提出してください。</t>
    <phoneticPr fontId="2"/>
  </si>
  <si>
    <t>　ご不明な点がございましたら、管理本部 管理部までお問い合わせください。</t>
    <rPh sb="2" eb="4">
      <t>フメイ</t>
    </rPh>
    <rPh sb="5" eb="6">
      <t>テン</t>
    </rPh>
    <rPh sb="15" eb="17">
      <t>カンリ</t>
    </rPh>
    <rPh sb="17" eb="19">
      <t>ホンブ</t>
    </rPh>
    <rPh sb="20" eb="22">
      <t>カンリ</t>
    </rPh>
    <rPh sb="22" eb="23">
      <t>ブ</t>
    </rPh>
    <rPh sb="26" eb="27">
      <t>ト</t>
    </rPh>
    <rPh sb="28" eb="29">
      <t>ア</t>
    </rPh>
    <phoneticPr fontId="2"/>
  </si>
  <si>
    <t>日</t>
    <rPh sb="0" eb="1">
      <t>ヒ</t>
    </rPh>
    <phoneticPr fontId="2"/>
  </si>
  <si>
    <t>月</t>
    <rPh sb="0" eb="1">
      <t>ツキ</t>
    </rPh>
    <phoneticPr fontId="2"/>
  </si>
  <si>
    <t>ご注意事項</t>
    <rPh sb="1" eb="5">
      <t>チュウイジコウ</t>
    </rPh>
    <phoneticPr fontId="2"/>
  </si>
  <si>
    <t xml:space="preserve">　※書式は予告なく改訂させていただく場合がございますので最新のものをお使いください。    </t>
    <rPh sb="28" eb="30">
      <t>サイシン</t>
    </rPh>
    <rPh sb="35" eb="36">
      <t>ツカ</t>
    </rPh>
    <phoneticPr fontId="2"/>
  </si>
  <si>
    <t>必着するようお届けください。</t>
    <rPh sb="7" eb="8">
      <t>トド</t>
    </rPh>
    <phoneticPr fontId="2"/>
  </si>
  <si>
    <t>（総括表）の２枚を提出してください。</t>
    <rPh sb="7" eb="8">
      <t>マイ</t>
    </rPh>
    <rPh sb="9" eb="11">
      <t>テイシュツ</t>
    </rPh>
    <phoneticPr fontId="2"/>
  </si>
  <si>
    <t>記入すべき箇所は、もれなく記入してください。</t>
    <rPh sb="0" eb="2">
      <t>キニュウ</t>
    </rPh>
    <rPh sb="5" eb="7">
      <t>カショ</t>
    </rPh>
    <rPh sb="13" eb="15">
      <t>キニュウ</t>
    </rPh>
    <phoneticPr fontId="2"/>
  </si>
  <si>
    <t>する依頼書兼承諾書」をご提出ください。</t>
    <phoneticPr fontId="2"/>
  </si>
  <si>
    <t>ド欄の数字６桁を記入してください。</t>
    <rPh sb="3" eb="5">
      <t>スウジ</t>
    </rPh>
    <rPh sb="8" eb="10">
      <t>キニュウ</t>
    </rPh>
    <phoneticPr fontId="2"/>
  </si>
  <si>
    <t>号を必ず記入してください。（Ｔ＋１３桁）</t>
    <rPh sb="18" eb="19">
      <t>ケタ</t>
    </rPh>
    <phoneticPr fontId="2"/>
  </si>
  <si>
    <t>を使用してください。</t>
    <phoneticPr fontId="2"/>
  </si>
  <si>
    <t>※上記内訳書に記入しきれない場合は、本書に合計のみ記入し、貴社でＡ４で項目を同じにして作成添付してください。</t>
    <rPh sb="1" eb="3">
      <t>ジョウキ</t>
    </rPh>
    <rPh sb="3" eb="6">
      <t>ウチワケショ</t>
    </rPh>
    <rPh sb="7" eb="9">
      <t>キニュウ</t>
    </rPh>
    <rPh sb="14" eb="16">
      <t>バアイ</t>
    </rPh>
    <rPh sb="18" eb="20">
      <t>ホンショ</t>
    </rPh>
    <rPh sb="21" eb="23">
      <t>ゴウケイ</t>
    </rPh>
    <rPh sb="25" eb="27">
      <t>キニュウ</t>
    </rPh>
    <rPh sb="29" eb="31">
      <t>キシャ</t>
    </rPh>
    <rPh sb="35" eb="37">
      <t>コウモク</t>
    </rPh>
    <rPh sb="38" eb="39">
      <t>オナ</t>
    </rPh>
    <rPh sb="43" eb="45">
      <t>サクセイ</t>
    </rPh>
    <rPh sb="45" eb="47">
      <t>テンプ</t>
    </rPh>
    <phoneticPr fontId="2"/>
  </si>
  <si>
    <t>支払代金は次の口座へ振込みください。</t>
    <rPh sb="0" eb="2">
      <t>シハライ</t>
    </rPh>
    <rPh sb="2" eb="4">
      <t>ダイキン</t>
    </rPh>
    <rPh sb="5" eb="6">
      <t>ツギ</t>
    </rPh>
    <rPh sb="7" eb="9">
      <t>コウザ</t>
    </rPh>
    <rPh sb="10" eb="11">
      <t>フ</t>
    </rPh>
    <rPh sb="11" eb="12">
      <t>コ</t>
    </rPh>
    <phoneticPr fontId="2"/>
  </si>
  <si>
    <t>支払手形は次の宛先に送付してください。</t>
    <rPh sb="0" eb="2">
      <t>シハライ</t>
    </rPh>
    <rPh sb="2" eb="4">
      <t>テガタ</t>
    </rPh>
    <rPh sb="5" eb="6">
      <t>ツギ</t>
    </rPh>
    <rPh sb="7" eb="9">
      <t>アテサキ</t>
    </rPh>
    <rPh sb="10" eb="12">
      <t>ソウフ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</si>
</sst>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m/d;@"/>
    <numFmt numFmtId="177" formatCode="###\-###"/>
    <numFmt numFmtId="178" formatCode="&quot;¥&quot;#,##0_);[Red]\(&quot;¥&quot;#,##0\)"/>
    <numFmt numFmtId="179" formatCode="#,##0.0;[Red]\-#,##0.0"/>
    <numFmt numFmtId="180" formatCode="0.0"/>
    <numFmt numFmtId="181" formatCode="###\-####"/>
  </numFmts>
  <fonts count="39">
    <font>
      <sz val="11"/>
      <color theme="1"/>
      <name val="ＭＳ 明朝"/>
      <family val="2"/>
      <charset val="128"/>
    </font>
    <font>
      <sz val="11"/>
      <color theme="1"/>
      <name val="ＭＳ 明朝"/>
      <family val="2"/>
      <charset val="128"/>
    </font>
    <font>
      <sz val="6"/>
      <name val="ＭＳ 明朝"/>
      <family val="2"/>
      <charset val="128"/>
    </font>
    <font>
      <sz val="10"/>
      <color theme="1"/>
      <name val="ＭＳ 明朝"/>
      <family val="2"/>
      <charset val="128"/>
    </font>
    <font>
      <b/>
      <sz val="9"/>
      <color indexed="81"/>
      <name val="ＭＳ Ｐゴシック"/>
      <family val="3"/>
      <charset val="128"/>
    </font>
    <font>
      <sz val="9"/>
      <color theme="1"/>
      <name val="ＭＳ 明朝"/>
      <family val="2"/>
      <charset val="128"/>
    </font>
    <font>
      <sz val="9"/>
      <color theme="1"/>
      <name val="ＭＳ 明朝"/>
      <family val="1"/>
      <charset val="128"/>
    </font>
    <font>
      <sz val="12"/>
      <color theme="1"/>
      <name val="ＭＳ 明朝"/>
      <family val="2"/>
      <charset val="128"/>
    </font>
    <font>
      <sz val="12"/>
      <color theme="1"/>
      <name val="ＭＳ 明朝"/>
      <family val="1"/>
      <charset val="128"/>
    </font>
    <font>
      <sz val="24"/>
      <color theme="1"/>
      <name val="ＭＳ 明朝"/>
      <family val="2"/>
      <charset val="128"/>
    </font>
    <font>
      <sz val="10"/>
      <color theme="1"/>
      <name val="ＭＳ 明朝"/>
      <family val="1"/>
      <charset val="128"/>
    </font>
    <font>
      <b/>
      <sz val="20"/>
      <color theme="1"/>
      <name val="ＭＳ 明朝"/>
      <family val="1"/>
      <charset val="128"/>
    </font>
    <font>
      <sz val="8"/>
      <color theme="1"/>
      <name val="ＭＳ 明朝"/>
      <family val="2"/>
      <charset val="128"/>
    </font>
    <font>
      <b/>
      <sz val="9"/>
      <color theme="1"/>
      <name val="ＭＳ 明朝"/>
      <family val="1"/>
      <charset val="128"/>
    </font>
    <font>
      <sz val="7.5"/>
      <color theme="1"/>
      <name val="ＭＳ 明朝"/>
      <family val="1"/>
      <charset val="128"/>
    </font>
    <font>
      <sz val="7.5"/>
      <color theme="1"/>
      <name val="ＭＳ 明朝"/>
      <family val="2"/>
      <charset val="128"/>
    </font>
    <font>
      <sz val="10"/>
      <name val="ＭＳ 明朝"/>
      <family val="2"/>
      <charset val="128"/>
    </font>
    <font>
      <sz val="8"/>
      <color theme="1"/>
      <name val="ＭＳ 明朝"/>
      <family val="1"/>
      <charset val="128"/>
    </font>
    <font>
      <sz val="12"/>
      <color rgb="FFA50021"/>
      <name val="ＭＳ 明朝"/>
      <family val="2"/>
      <charset val="128"/>
    </font>
    <font>
      <sz val="12"/>
      <color rgb="FFA50021"/>
      <name val="ＭＳ 明朝"/>
      <family val="1"/>
      <charset val="128"/>
    </font>
    <font>
      <b/>
      <sz val="20"/>
      <color rgb="FFA50021"/>
      <name val="ＭＳ 明朝"/>
      <family val="1"/>
      <charset val="128"/>
    </font>
    <font>
      <sz val="10"/>
      <color rgb="FFA50021"/>
      <name val="ＭＳ 明朝"/>
      <family val="1"/>
      <charset val="128"/>
    </font>
    <font>
      <sz val="9"/>
      <color rgb="FFA50021"/>
      <name val="ＭＳ 明朝"/>
      <family val="1"/>
      <charset val="128"/>
    </font>
    <font>
      <sz val="10"/>
      <color rgb="FFA50021"/>
      <name val="ＭＳ 明朝"/>
      <family val="2"/>
      <charset val="128"/>
    </font>
    <font>
      <sz val="8"/>
      <color rgb="FFA50021"/>
      <name val="ＭＳ 明朝"/>
      <family val="2"/>
      <charset val="128"/>
    </font>
    <font>
      <sz val="8"/>
      <color rgb="FFA50021"/>
      <name val="ＭＳ 明朝"/>
      <family val="1"/>
      <charset val="128"/>
    </font>
    <font>
      <sz val="7.5"/>
      <color rgb="FFA50021"/>
      <name val="ＭＳ 明朝"/>
      <family val="1"/>
      <charset val="128"/>
    </font>
    <font>
      <sz val="9"/>
      <color rgb="FFA50021"/>
      <name val="ＭＳ 明朝"/>
      <family val="2"/>
      <charset val="128"/>
    </font>
    <font>
      <b/>
      <sz val="9"/>
      <color indexed="81"/>
      <name val="MS P ゴシック"/>
      <family val="3"/>
      <charset val="128"/>
    </font>
    <font>
      <b/>
      <sz val="10"/>
      <color theme="1"/>
      <name val="ＭＳ 明朝"/>
      <family val="1"/>
      <charset val="128"/>
    </font>
    <font>
      <b/>
      <sz val="12"/>
      <color rgb="FFFF0000"/>
      <name val="ＭＳ 明朝"/>
      <family val="1"/>
      <charset val="128"/>
    </font>
    <font>
      <sz val="14"/>
      <color theme="1"/>
      <name val="ＭＳ 明朝"/>
      <family val="2"/>
      <charset val="128"/>
    </font>
    <font>
      <b/>
      <sz val="11"/>
      <color theme="1"/>
      <name val="ＭＳ 明朝"/>
      <family val="1"/>
      <charset val="128"/>
    </font>
    <font>
      <sz val="11"/>
      <color theme="1"/>
      <name val="ＭＳ 明朝"/>
      <family val="1"/>
      <charset val="128"/>
    </font>
    <font>
      <b/>
      <sz val="14"/>
      <color theme="1"/>
      <name val="ＭＳ 明朝"/>
      <family val="1"/>
      <charset val="128"/>
    </font>
    <font>
      <b/>
      <sz val="14"/>
      <name val="ＭＳ 明朝"/>
      <family val="1"/>
      <charset val="128"/>
    </font>
    <font>
      <sz val="11"/>
      <name val="ＭＳ 明朝"/>
      <family val="1"/>
      <charset val="128"/>
    </font>
    <font>
      <sz val="11"/>
      <color rgb="FFA50021"/>
      <name val="ＭＳ 明朝"/>
      <family val="2"/>
      <charset val="128"/>
    </font>
    <font>
      <sz val="11"/>
      <color rgb="FFA50021"/>
      <name val="ＭＳ 明朝"/>
      <family val="1"/>
      <charset val="128"/>
    </font>
  </fonts>
  <fills count="5">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rgb="FFDDEBF7"/>
        <bgColor indexed="64"/>
      </patternFill>
    </fill>
  </fills>
  <borders count="16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right style="hair">
        <color auto="1"/>
      </right>
      <top style="hair">
        <color auto="1"/>
      </top>
      <bottom style="hair">
        <color auto="1"/>
      </bottom>
      <diagonal/>
    </border>
    <border>
      <left style="thin">
        <color auto="1"/>
      </left>
      <right style="hair">
        <color auto="1"/>
      </right>
      <top/>
      <bottom style="hair">
        <color auto="1"/>
      </bottom>
      <diagonal/>
    </border>
    <border>
      <left style="hair">
        <color auto="1"/>
      </left>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right style="hair">
        <color auto="1"/>
      </right>
      <top/>
      <bottom style="hair">
        <color auto="1"/>
      </bottom>
      <diagonal/>
    </border>
    <border>
      <left style="thin">
        <color indexed="64"/>
      </left>
      <right style="hair">
        <color auto="1"/>
      </right>
      <top style="thin">
        <color indexed="64"/>
      </top>
      <bottom style="thin">
        <color indexed="64"/>
      </bottom>
      <diagonal/>
    </border>
    <border>
      <left style="hair">
        <color auto="1"/>
      </left>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auto="1"/>
      </right>
      <top style="thin">
        <color indexed="64"/>
      </top>
      <bottom style="thin">
        <color indexed="64"/>
      </bottom>
      <diagonal/>
    </border>
    <border>
      <left/>
      <right style="hair">
        <color auto="1"/>
      </right>
      <top style="thin">
        <color indexed="64"/>
      </top>
      <bottom style="thin">
        <color indexed="64"/>
      </bottom>
      <diagonal/>
    </border>
    <border>
      <left style="thin">
        <color auto="1"/>
      </left>
      <right style="hair">
        <color auto="1"/>
      </right>
      <top style="hair">
        <color auto="1"/>
      </top>
      <bottom/>
      <diagonal/>
    </border>
    <border>
      <left style="hair">
        <color auto="1"/>
      </left>
      <right/>
      <top style="hair">
        <color auto="1"/>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right style="hair">
        <color auto="1"/>
      </right>
      <top style="hair">
        <color auto="1"/>
      </top>
      <bottom/>
      <diagonal/>
    </border>
    <border>
      <left/>
      <right/>
      <top style="thin">
        <color indexed="64"/>
      </top>
      <bottom style="thin">
        <color indexed="64"/>
      </bottom>
      <diagonal/>
    </border>
    <border>
      <left/>
      <right/>
      <top/>
      <bottom style="hair">
        <color auto="1"/>
      </bottom>
      <diagonal/>
    </border>
    <border>
      <left/>
      <right/>
      <top style="hair">
        <color auto="1"/>
      </top>
      <bottom style="hair">
        <color auto="1"/>
      </bottom>
      <diagonal/>
    </border>
    <border>
      <left/>
      <right/>
      <top style="hair">
        <color auto="1"/>
      </top>
      <bottom style="thin">
        <color auto="1"/>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thin">
        <color auto="1"/>
      </top>
      <bottom style="hair">
        <color auto="1"/>
      </bottom>
      <diagonal/>
    </border>
    <border>
      <left/>
      <right/>
      <top/>
      <bottom style="thin">
        <color indexed="64"/>
      </bottom>
      <diagonal/>
    </border>
    <border>
      <left/>
      <right/>
      <top style="thin">
        <color indexed="64"/>
      </top>
      <bottom/>
      <diagonal/>
    </border>
    <border>
      <left/>
      <right/>
      <top/>
      <bottom style="double">
        <color indexed="64"/>
      </bottom>
      <diagonal/>
    </border>
    <border>
      <left/>
      <right/>
      <top/>
      <bottom style="thin">
        <color rgb="FFA50021"/>
      </bottom>
      <diagonal/>
    </border>
    <border>
      <left/>
      <right/>
      <top/>
      <bottom style="double">
        <color rgb="FFA50021"/>
      </bottom>
      <diagonal/>
    </border>
    <border>
      <left style="thin">
        <color rgb="FFA50021"/>
      </left>
      <right style="thin">
        <color rgb="FFA50021"/>
      </right>
      <top style="thin">
        <color rgb="FFA50021"/>
      </top>
      <bottom style="thin">
        <color rgb="FFA50021"/>
      </bottom>
      <diagonal/>
    </border>
    <border>
      <left style="thin">
        <color rgb="FFA50021"/>
      </left>
      <right/>
      <top style="thin">
        <color rgb="FFA50021"/>
      </top>
      <bottom style="thin">
        <color rgb="FFA50021"/>
      </bottom>
      <diagonal/>
    </border>
    <border>
      <left/>
      <right/>
      <top style="thin">
        <color rgb="FFA50021"/>
      </top>
      <bottom style="thin">
        <color rgb="FFA50021"/>
      </bottom>
      <diagonal/>
    </border>
    <border>
      <left/>
      <right style="thin">
        <color rgb="FFA50021"/>
      </right>
      <top style="thin">
        <color rgb="FFA50021"/>
      </top>
      <bottom style="thin">
        <color rgb="FFA50021"/>
      </bottom>
      <diagonal/>
    </border>
    <border>
      <left style="thin">
        <color rgb="FFA50021"/>
      </left>
      <right/>
      <top style="thin">
        <color rgb="FFA50021"/>
      </top>
      <bottom/>
      <diagonal/>
    </border>
    <border>
      <left/>
      <right/>
      <top style="thin">
        <color rgb="FFA50021"/>
      </top>
      <bottom/>
      <diagonal/>
    </border>
    <border>
      <left/>
      <right style="thin">
        <color rgb="FFA50021"/>
      </right>
      <top style="thin">
        <color rgb="FFA50021"/>
      </top>
      <bottom/>
      <diagonal/>
    </border>
    <border>
      <left style="thin">
        <color rgb="FFA50021"/>
      </left>
      <right/>
      <top/>
      <bottom style="thin">
        <color rgb="FFA50021"/>
      </bottom>
      <diagonal/>
    </border>
    <border>
      <left/>
      <right style="thin">
        <color rgb="FFA50021"/>
      </right>
      <top/>
      <bottom style="thin">
        <color rgb="FFA50021"/>
      </bottom>
      <diagonal/>
    </border>
    <border>
      <left style="thin">
        <color rgb="FFA50021"/>
      </left>
      <right style="hair">
        <color auto="1"/>
      </right>
      <top style="hair">
        <color rgb="FFA50021"/>
      </top>
      <bottom style="hair">
        <color rgb="FFA50021"/>
      </bottom>
      <diagonal/>
    </border>
    <border>
      <left style="hair">
        <color auto="1"/>
      </left>
      <right/>
      <top style="hair">
        <color rgb="FFA50021"/>
      </top>
      <bottom style="hair">
        <color rgb="FFA50021"/>
      </bottom>
      <diagonal/>
    </border>
    <border>
      <left style="hair">
        <color auto="1"/>
      </left>
      <right style="hair">
        <color auto="1"/>
      </right>
      <top style="hair">
        <color rgb="FFA50021"/>
      </top>
      <bottom style="hair">
        <color rgb="FFA50021"/>
      </bottom>
      <diagonal/>
    </border>
    <border>
      <left style="hair">
        <color auto="1"/>
      </left>
      <right style="thin">
        <color rgb="FFA50021"/>
      </right>
      <top style="hair">
        <color rgb="FFA50021"/>
      </top>
      <bottom style="hair">
        <color rgb="FFA50021"/>
      </bottom>
      <diagonal/>
    </border>
    <border>
      <left style="thin">
        <color rgb="FFA50021"/>
      </left>
      <right style="thin">
        <color rgb="FFA50021"/>
      </right>
      <top style="thin">
        <color rgb="FFA50021"/>
      </top>
      <bottom style="hair">
        <color rgb="FFA50021"/>
      </bottom>
      <diagonal/>
    </border>
    <border>
      <left style="thin">
        <color rgb="FFA50021"/>
      </left>
      <right style="thin">
        <color rgb="FFA50021"/>
      </right>
      <top style="hair">
        <color rgb="FFA50021"/>
      </top>
      <bottom style="hair">
        <color rgb="FFA50021"/>
      </bottom>
      <diagonal/>
    </border>
    <border>
      <left style="thin">
        <color rgb="FFA50021"/>
      </left>
      <right style="thin">
        <color rgb="FFA50021"/>
      </right>
      <top style="hair">
        <color rgb="FFA50021"/>
      </top>
      <bottom style="thin">
        <color rgb="FFA50021"/>
      </bottom>
      <diagonal/>
    </border>
    <border>
      <left style="thin">
        <color rgb="FFA50021"/>
      </left>
      <right/>
      <top style="hair">
        <color rgb="FFA50021"/>
      </top>
      <bottom style="thin">
        <color rgb="FFA50021"/>
      </bottom>
      <diagonal/>
    </border>
    <border>
      <left style="thin">
        <color rgb="FFA50021"/>
      </left>
      <right style="hair">
        <color auto="1"/>
      </right>
      <top style="thin">
        <color rgb="FFA50021"/>
      </top>
      <bottom/>
      <diagonal/>
    </border>
    <border>
      <left style="hair">
        <color auto="1"/>
      </left>
      <right style="hair">
        <color auto="1"/>
      </right>
      <top style="thin">
        <color rgb="FFA50021"/>
      </top>
      <bottom/>
      <diagonal/>
    </border>
    <border>
      <left style="hair">
        <color auto="1"/>
      </left>
      <right/>
      <top style="thin">
        <color rgb="FFA50021"/>
      </top>
      <bottom/>
      <diagonal/>
    </border>
    <border>
      <left style="hair">
        <color auto="1"/>
      </left>
      <right style="thin">
        <color rgb="FFA50021"/>
      </right>
      <top style="thin">
        <color rgb="FFA50021"/>
      </top>
      <bottom/>
      <diagonal/>
    </border>
    <border>
      <left style="thin">
        <color rgb="FFA50021"/>
      </left>
      <right style="hair">
        <color auto="1"/>
      </right>
      <top/>
      <bottom style="thin">
        <color rgb="FFA50021"/>
      </bottom>
      <diagonal/>
    </border>
    <border>
      <left style="hair">
        <color auto="1"/>
      </left>
      <right style="hair">
        <color auto="1"/>
      </right>
      <top/>
      <bottom style="thin">
        <color rgb="FFA50021"/>
      </bottom>
      <diagonal/>
    </border>
    <border>
      <left style="hair">
        <color auto="1"/>
      </left>
      <right/>
      <top/>
      <bottom style="thin">
        <color rgb="FFA50021"/>
      </bottom>
      <diagonal/>
    </border>
    <border>
      <left style="hair">
        <color auto="1"/>
      </left>
      <right style="thin">
        <color rgb="FFA50021"/>
      </right>
      <top/>
      <bottom style="thin">
        <color rgb="FFA50021"/>
      </bottom>
      <diagonal/>
    </border>
    <border>
      <left style="thin">
        <color rgb="FFA50021"/>
      </left>
      <right style="hair">
        <color auto="1"/>
      </right>
      <top style="hair">
        <color auto="1"/>
      </top>
      <bottom style="thin">
        <color rgb="FFA50021"/>
      </bottom>
      <diagonal/>
    </border>
    <border>
      <left style="hair">
        <color auto="1"/>
      </left>
      <right style="hair">
        <color auto="1"/>
      </right>
      <top style="hair">
        <color auto="1"/>
      </top>
      <bottom style="thin">
        <color rgb="FFA50021"/>
      </bottom>
      <diagonal/>
    </border>
    <border>
      <left style="hair">
        <color auto="1"/>
      </left>
      <right style="thin">
        <color rgb="FFA50021"/>
      </right>
      <top style="hair">
        <color auto="1"/>
      </top>
      <bottom style="thin">
        <color rgb="FFA50021"/>
      </bottom>
      <diagonal/>
    </border>
    <border>
      <left style="thin">
        <color rgb="FFA50021"/>
      </left>
      <right style="hair">
        <color auto="1"/>
      </right>
      <top style="thin">
        <color rgb="FFA50021"/>
      </top>
      <bottom style="thin">
        <color rgb="FFA50021"/>
      </bottom>
      <diagonal/>
    </border>
    <border>
      <left style="hair">
        <color auto="1"/>
      </left>
      <right style="hair">
        <color auto="1"/>
      </right>
      <top style="thin">
        <color rgb="FFA50021"/>
      </top>
      <bottom style="thin">
        <color rgb="FFA50021"/>
      </bottom>
      <diagonal/>
    </border>
    <border>
      <left style="hair">
        <color auto="1"/>
      </left>
      <right style="thin">
        <color rgb="FFA50021"/>
      </right>
      <top style="thin">
        <color rgb="FFA50021"/>
      </top>
      <bottom style="thin">
        <color rgb="FFA50021"/>
      </bottom>
      <diagonal/>
    </border>
    <border>
      <left style="hair">
        <color rgb="FFA50021"/>
      </left>
      <right style="hair">
        <color rgb="FFA50021"/>
      </right>
      <top style="thin">
        <color rgb="FFA50021"/>
      </top>
      <bottom style="thin">
        <color rgb="FFA50021"/>
      </bottom>
      <diagonal/>
    </border>
    <border>
      <left style="thin">
        <color rgb="FFA50021"/>
      </left>
      <right/>
      <top style="hair">
        <color rgb="FFA50021"/>
      </top>
      <bottom style="hair">
        <color rgb="FFA50021"/>
      </bottom>
      <diagonal/>
    </border>
    <border>
      <left/>
      <right/>
      <top style="hair">
        <color rgb="FFA50021"/>
      </top>
      <bottom style="hair">
        <color rgb="FFA50021"/>
      </bottom>
      <diagonal/>
    </border>
    <border>
      <left/>
      <right style="thin">
        <color rgb="FFA50021"/>
      </right>
      <top style="hair">
        <color rgb="FFA50021"/>
      </top>
      <bottom style="hair">
        <color rgb="FFA50021"/>
      </bottom>
      <diagonal/>
    </border>
    <border>
      <left/>
      <right/>
      <top style="hair">
        <color rgb="FFA50021"/>
      </top>
      <bottom style="thin">
        <color rgb="FFA50021"/>
      </bottom>
      <diagonal/>
    </border>
    <border>
      <left/>
      <right style="thin">
        <color rgb="FFA50021"/>
      </right>
      <top style="hair">
        <color rgb="FFA50021"/>
      </top>
      <bottom style="thin">
        <color rgb="FFA50021"/>
      </bottom>
      <diagonal/>
    </border>
    <border>
      <left style="thin">
        <color rgb="FFA50021"/>
      </left>
      <right style="thin">
        <color rgb="FFA50021"/>
      </right>
      <top/>
      <bottom style="hair">
        <color rgb="FFA5002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indexed="64"/>
      </top>
      <bottom/>
      <diagonal/>
    </border>
    <border>
      <left style="hair">
        <color indexed="64"/>
      </left>
      <right style="thin">
        <color indexed="64"/>
      </right>
      <top style="thin">
        <color indexed="64"/>
      </top>
      <bottom style="hair">
        <color indexed="64"/>
      </bottom>
      <diagonal/>
    </border>
    <border>
      <left/>
      <right style="hair">
        <color auto="1"/>
      </right>
      <top style="thin">
        <color auto="1"/>
      </top>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indexed="64"/>
      </bottom>
      <diagonal/>
    </border>
    <border>
      <left style="medium">
        <color auto="1"/>
      </left>
      <right style="hair">
        <color auto="1"/>
      </right>
      <top style="hair">
        <color auto="1"/>
      </top>
      <bottom style="thin">
        <color auto="1"/>
      </bottom>
      <diagonal/>
    </border>
    <border>
      <left style="hair">
        <color auto="1"/>
      </left>
      <right style="medium">
        <color auto="1"/>
      </right>
      <top style="hair">
        <color auto="1"/>
      </top>
      <bottom style="thin">
        <color auto="1"/>
      </bottom>
      <diagonal/>
    </border>
    <border>
      <left style="medium">
        <color auto="1"/>
      </left>
      <right style="hair">
        <color auto="1"/>
      </right>
      <top/>
      <bottom style="hair">
        <color auto="1"/>
      </bottom>
      <diagonal/>
    </border>
    <border>
      <left style="hair">
        <color auto="1"/>
      </left>
      <right style="medium">
        <color auto="1"/>
      </right>
      <top/>
      <bottom style="hair">
        <color auto="1"/>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thin">
        <color auto="1"/>
      </left>
      <right style="thin">
        <color auto="1"/>
      </right>
      <top style="thin">
        <color auto="1"/>
      </top>
      <bottom style="thin">
        <color auto="1"/>
      </bottom>
      <diagonal/>
    </border>
    <border>
      <left style="hair">
        <color auto="1"/>
      </left>
      <right/>
      <top style="thin">
        <color auto="1"/>
      </top>
      <bottom/>
      <diagonal/>
    </border>
    <border>
      <left style="thin">
        <color rgb="FFA50021"/>
      </left>
      <right style="hair">
        <color rgb="FFA50021"/>
      </right>
      <top style="thin">
        <color rgb="FFA50021"/>
      </top>
      <bottom style="thin">
        <color rgb="FFA50021"/>
      </bottom>
      <diagonal/>
    </border>
    <border>
      <left style="hair">
        <color rgb="FFA50021"/>
      </left>
      <right style="thin">
        <color rgb="FFA50021"/>
      </right>
      <top style="thin">
        <color rgb="FFA50021"/>
      </top>
      <bottom style="thin">
        <color rgb="FFA50021"/>
      </bottom>
      <diagonal/>
    </border>
    <border>
      <left style="thin">
        <color rgb="FFA50021"/>
      </left>
      <right style="hair">
        <color auto="1"/>
      </right>
      <top style="thin">
        <color rgb="FFA50021"/>
      </top>
      <bottom style="hair">
        <color auto="1"/>
      </bottom>
      <diagonal/>
    </border>
    <border>
      <left style="hair">
        <color auto="1"/>
      </left>
      <right style="hair">
        <color auto="1"/>
      </right>
      <top style="thin">
        <color rgb="FFA50021"/>
      </top>
      <bottom style="hair">
        <color auto="1"/>
      </bottom>
      <diagonal/>
    </border>
    <border>
      <left style="hair">
        <color auto="1"/>
      </left>
      <right style="thin">
        <color rgb="FFA50021"/>
      </right>
      <top style="thin">
        <color rgb="FFA50021"/>
      </top>
      <bottom style="hair">
        <color auto="1"/>
      </bottom>
      <diagonal/>
    </border>
    <border>
      <left style="thin">
        <color rgb="FFA50021"/>
      </left>
      <right style="hair">
        <color auto="1"/>
      </right>
      <top style="thin">
        <color rgb="FFA50021"/>
      </top>
      <bottom style="hair">
        <color rgb="FFA50021"/>
      </bottom>
      <diagonal/>
    </border>
    <border>
      <left style="hair">
        <color auto="1"/>
      </left>
      <right style="hair">
        <color auto="1"/>
      </right>
      <top style="thin">
        <color rgb="FFA50021"/>
      </top>
      <bottom style="hair">
        <color rgb="FFA50021"/>
      </bottom>
      <diagonal/>
    </border>
    <border>
      <left style="hair">
        <color auto="1"/>
      </left>
      <right style="thin">
        <color rgb="FFA50021"/>
      </right>
      <top style="thin">
        <color rgb="FFA50021"/>
      </top>
      <bottom style="hair">
        <color rgb="FFA50021"/>
      </bottom>
      <diagonal/>
    </border>
    <border>
      <left style="thin">
        <color rgb="FFA50021"/>
      </left>
      <right style="hair">
        <color auto="1"/>
      </right>
      <top style="hair">
        <color auto="1"/>
      </top>
      <bottom style="hair">
        <color auto="1"/>
      </bottom>
      <diagonal/>
    </border>
    <border>
      <left style="hair">
        <color auto="1"/>
      </left>
      <right style="thin">
        <color rgb="FFA50021"/>
      </right>
      <top style="hair">
        <color auto="1"/>
      </top>
      <bottom style="hair">
        <color auto="1"/>
      </bottom>
      <diagonal/>
    </border>
    <border>
      <left style="thin">
        <color rgb="FFA50021"/>
      </left>
      <right style="hair">
        <color rgb="FFA50021"/>
      </right>
      <top style="hair">
        <color rgb="FFA50021"/>
      </top>
      <bottom style="hair">
        <color rgb="FFA50021"/>
      </bottom>
      <diagonal/>
    </border>
    <border>
      <left style="hair">
        <color rgb="FFA50021"/>
      </left>
      <right style="hair">
        <color rgb="FFA50021"/>
      </right>
      <top style="hair">
        <color rgb="FFA50021"/>
      </top>
      <bottom style="hair">
        <color rgb="FFA50021"/>
      </bottom>
      <diagonal/>
    </border>
    <border>
      <left style="hair">
        <color rgb="FFA50021"/>
      </left>
      <right style="thin">
        <color rgb="FFA50021"/>
      </right>
      <top style="hair">
        <color rgb="FFA50021"/>
      </top>
      <bottom style="hair">
        <color rgb="FFA50021"/>
      </bottom>
      <diagonal/>
    </border>
    <border>
      <left style="thin">
        <color rgb="FFA50021"/>
      </left>
      <right style="hair">
        <color rgb="FFA50021"/>
      </right>
      <top style="thin">
        <color rgb="FFA50021"/>
      </top>
      <bottom style="hair">
        <color rgb="FFA50021"/>
      </bottom>
      <diagonal/>
    </border>
    <border>
      <left style="hair">
        <color rgb="FFA50021"/>
      </left>
      <right style="hair">
        <color rgb="FFA50021"/>
      </right>
      <top style="thin">
        <color rgb="FFA50021"/>
      </top>
      <bottom style="hair">
        <color rgb="FFA50021"/>
      </bottom>
      <diagonal/>
    </border>
    <border>
      <left style="hair">
        <color rgb="FFA50021"/>
      </left>
      <right style="medium">
        <color rgb="FFA50021"/>
      </right>
      <top style="thin">
        <color rgb="FFA50021"/>
      </top>
      <bottom style="hair">
        <color rgb="FFA50021"/>
      </bottom>
      <diagonal/>
    </border>
    <border>
      <left style="medium">
        <color rgb="FFA50021"/>
      </left>
      <right style="hair">
        <color rgb="FFA50021"/>
      </right>
      <top style="medium">
        <color rgb="FFA50021"/>
      </top>
      <bottom style="hair">
        <color rgb="FFA50021"/>
      </bottom>
      <diagonal/>
    </border>
    <border>
      <left style="hair">
        <color rgb="FFA50021"/>
      </left>
      <right style="hair">
        <color rgb="FFA50021"/>
      </right>
      <top style="medium">
        <color rgb="FFA50021"/>
      </top>
      <bottom style="hair">
        <color rgb="FFA50021"/>
      </bottom>
      <diagonal/>
    </border>
    <border>
      <left style="hair">
        <color rgb="FFA50021"/>
      </left>
      <right style="medium">
        <color rgb="FFA50021"/>
      </right>
      <top style="medium">
        <color rgb="FFA50021"/>
      </top>
      <bottom style="hair">
        <color rgb="FFA50021"/>
      </bottom>
      <diagonal/>
    </border>
    <border>
      <left style="thin">
        <color rgb="FFA50021"/>
      </left>
      <right style="hair">
        <color rgb="FFA50021"/>
      </right>
      <top style="hair">
        <color rgb="FFA50021"/>
      </top>
      <bottom style="thin">
        <color rgb="FFA50021"/>
      </bottom>
      <diagonal/>
    </border>
    <border>
      <left style="hair">
        <color rgb="FFA50021"/>
      </left>
      <right style="hair">
        <color rgb="FFA50021"/>
      </right>
      <top style="hair">
        <color rgb="FFA50021"/>
      </top>
      <bottom style="thin">
        <color rgb="FFA50021"/>
      </bottom>
      <diagonal/>
    </border>
    <border>
      <left style="hair">
        <color rgb="FFA50021"/>
      </left>
      <right style="thin">
        <color rgb="FFA50021"/>
      </right>
      <top style="hair">
        <color rgb="FFA50021"/>
      </top>
      <bottom style="thin">
        <color rgb="FFA50021"/>
      </bottom>
      <diagonal/>
    </border>
    <border>
      <left style="thin">
        <color rgb="FFA50021"/>
      </left>
      <right style="hair">
        <color auto="1"/>
      </right>
      <top style="hair">
        <color rgb="FFA50021"/>
      </top>
      <bottom style="thin">
        <color rgb="FFA50021"/>
      </bottom>
      <diagonal/>
    </border>
    <border>
      <left style="hair">
        <color auto="1"/>
      </left>
      <right/>
      <top style="hair">
        <color rgb="FFA50021"/>
      </top>
      <bottom style="thin">
        <color rgb="FFA50021"/>
      </bottom>
      <diagonal/>
    </border>
    <border>
      <left style="hair">
        <color rgb="FFA50021"/>
      </left>
      <right style="hair">
        <color auto="1"/>
      </right>
      <top style="hair">
        <color rgb="FFA50021"/>
      </top>
      <bottom style="thin">
        <color rgb="FFA50021"/>
      </bottom>
      <diagonal/>
    </border>
    <border>
      <left style="hair">
        <color auto="1"/>
      </left>
      <right style="hair">
        <color auto="1"/>
      </right>
      <top style="hair">
        <color rgb="FFA50021"/>
      </top>
      <bottom style="thin">
        <color rgb="FFA50021"/>
      </bottom>
      <diagonal/>
    </border>
    <border>
      <left style="hair">
        <color auto="1"/>
      </left>
      <right style="thin">
        <color rgb="FFA50021"/>
      </right>
      <top style="hair">
        <color rgb="FFA50021"/>
      </top>
      <bottom style="thin">
        <color rgb="FFA50021"/>
      </bottom>
      <diagonal/>
    </border>
    <border>
      <left style="hair">
        <color rgb="FFA50021"/>
      </left>
      <right style="medium">
        <color rgb="FFA50021"/>
      </right>
      <top style="hair">
        <color rgb="FFA50021"/>
      </top>
      <bottom style="thin">
        <color rgb="FFA50021"/>
      </bottom>
      <diagonal/>
    </border>
    <border>
      <left style="medium">
        <color rgb="FFA50021"/>
      </left>
      <right style="hair">
        <color rgb="FFA50021"/>
      </right>
      <top style="hair">
        <color rgb="FFA50021"/>
      </top>
      <bottom style="thin">
        <color rgb="FFA50021"/>
      </bottom>
      <diagonal/>
    </border>
    <border>
      <left style="thin">
        <color rgb="FFA50021"/>
      </left>
      <right style="hair">
        <color auto="1"/>
      </right>
      <top/>
      <bottom style="hair">
        <color rgb="FFA50021"/>
      </bottom>
      <diagonal/>
    </border>
    <border>
      <left style="hair">
        <color auto="1"/>
      </left>
      <right/>
      <top/>
      <bottom style="hair">
        <color rgb="FFA50021"/>
      </bottom>
      <diagonal/>
    </border>
    <border>
      <left style="hair">
        <color rgb="FFA50021"/>
      </left>
      <right style="hair">
        <color rgb="FFA50021"/>
      </right>
      <top/>
      <bottom style="hair">
        <color rgb="FFA50021"/>
      </bottom>
      <diagonal/>
    </border>
    <border>
      <left/>
      <right style="hair">
        <color auto="1"/>
      </right>
      <top/>
      <bottom style="hair">
        <color rgb="FFA50021"/>
      </bottom>
      <diagonal/>
    </border>
    <border>
      <left style="hair">
        <color auto="1"/>
      </left>
      <right style="hair">
        <color auto="1"/>
      </right>
      <top/>
      <bottom style="hair">
        <color rgb="FFA50021"/>
      </bottom>
      <diagonal/>
    </border>
    <border>
      <left style="hair">
        <color auto="1"/>
      </left>
      <right style="thin">
        <color rgb="FFA50021"/>
      </right>
      <top/>
      <bottom style="hair">
        <color rgb="FFA50021"/>
      </bottom>
      <diagonal/>
    </border>
    <border>
      <left style="hair">
        <color rgb="FFA50021"/>
      </left>
      <right style="hair">
        <color auto="1"/>
      </right>
      <top/>
      <bottom style="hair">
        <color rgb="FFA50021"/>
      </bottom>
      <diagonal/>
    </border>
    <border>
      <left style="thin">
        <color rgb="FFA50021"/>
      </left>
      <right style="hair">
        <color rgb="FFA50021"/>
      </right>
      <top/>
      <bottom style="hair">
        <color rgb="FFA50021"/>
      </bottom>
      <diagonal/>
    </border>
    <border>
      <left style="hair">
        <color rgb="FFA50021"/>
      </left>
      <right style="medium">
        <color rgb="FFA50021"/>
      </right>
      <top/>
      <bottom style="hair">
        <color rgb="FFA50021"/>
      </bottom>
      <diagonal/>
    </border>
    <border>
      <left style="medium">
        <color rgb="FFA50021"/>
      </left>
      <right style="hair">
        <color rgb="FFA50021"/>
      </right>
      <top/>
      <bottom style="hair">
        <color rgb="FFA50021"/>
      </bottom>
      <diagonal/>
    </border>
    <border>
      <left/>
      <right style="hair">
        <color auto="1"/>
      </right>
      <top style="hair">
        <color rgb="FFA50021"/>
      </top>
      <bottom style="hair">
        <color rgb="FFA50021"/>
      </bottom>
      <diagonal/>
    </border>
    <border>
      <left style="hair">
        <color rgb="FFA50021"/>
      </left>
      <right style="hair">
        <color auto="1"/>
      </right>
      <top style="hair">
        <color rgb="FFA50021"/>
      </top>
      <bottom style="hair">
        <color rgb="FFA50021"/>
      </bottom>
      <diagonal/>
    </border>
    <border>
      <left style="hair">
        <color rgb="FFA50021"/>
      </left>
      <right style="medium">
        <color rgb="FFA50021"/>
      </right>
      <top style="hair">
        <color rgb="FFA50021"/>
      </top>
      <bottom style="hair">
        <color rgb="FFA50021"/>
      </bottom>
      <diagonal/>
    </border>
    <border>
      <left style="medium">
        <color rgb="FFA50021"/>
      </left>
      <right style="hair">
        <color rgb="FFA50021"/>
      </right>
      <top style="hair">
        <color rgb="FFA50021"/>
      </top>
      <bottom style="hair">
        <color rgb="FFA50021"/>
      </bottom>
      <diagonal/>
    </border>
    <border>
      <left/>
      <right style="hair">
        <color auto="1"/>
      </right>
      <top style="hair">
        <color rgb="FFA50021"/>
      </top>
      <bottom style="thin">
        <color rgb="FFA50021"/>
      </bottom>
      <diagonal/>
    </border>
    <border>
      <left style="medium">
        <color rgb="FFA50021"/>
      </left>
      <right style="hair">
        <color rgb="FFA50021"/>
      </right>
      <top style="hair">
        <color rgb="FFA50021"/>
      </top>
      <bottom style="medium">
        <color rgb="FFA50021"/>
      </bottom>
      <diagonal/>
    </border>
    <border>
      <left style="hair">
        <color rgb="FFA50021"/>
      </left>
      <right style="hair">
        <color rgb="FFA50021"/>
      </right>
      <top style="hair">
        <color rgb="FFA50021"/>
      </top>
      <bottom style="medium">
        <color rgb="FFA50021"/>
      </bottom>
      <diagonal/>
    </border>
    <border>
      <left style="hair">
        <color rgb="FFA50021"/>
      </left>
      <right style="medium">
        <color rgb="FFA50021"/>
      </right>
      <top style="hair">
        <color rgb="FFA50021"/>
      </top>
      <bottom style="medium">
        <color rgb="FFA50021"/>
      </bottom>
      <diagonal/>
    </border>
    <border diagonalUp="1">
      <left style="hair">
        <color auto="1"/>
      </left>
      <right style="thin">
        <color auto="1"/>
      </right>
      <top style="thin">
        <color indexed="64"/>
      </top>
      <bottom style="thin">
        <color indexed="64"/>
      </bottom>
      <diagonal style="hair">
        <color auto="1"/>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A50021"/>
      </left>
      <right style="hair">
        <color auto="1"/>
      </right>
      <top/>
      <bottom/>
      <diagonal/>
    </border>
    <border>
      <left style="hair">
        <color auto="1"/>
      </left>
      <right style="hair">
        <color auto="1"/>
      </right>
      <top/>
      <bottom/>
      <diagonal/>
    </border>
    <border>
      <left style="hair">
        <color auto="1"/>
      </left>
      <right style="thin">
        <color rgb="FFA50021"/>
      </right>
      <top/>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816">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3" fillId="0" borderId="0" xfId="0" applyFont="1" applyAlignment="1">
      <alignment shrinkToFit="1"/>
    </xf>
    <xf numFmtId="0" fontId="3" fillId="0" borderId="0" xfId="0" applyFont="1" applyAlignment="1">
      <alignment horizontal="left" vertical="center" shrinkToFit="1"/>
    </xf>
    <xf numFmtId="0" fontId="10" fillId="0" borderId="3" xfId="0" applyFont="1" applyBorder="1" applyAlignment="1">
      <alignment horizontal="center" vertical="center" shrinkToFit="1"/>
    </xf>
    <xf numFmtId="49" fontId="10" fillId="0" borderId="26" xfId="0" applyNumberFormat="1" applyFont="1" applyBorder="1" applyAlignment="1" applyProtection="1">
      <alignment horizontal="center" vertical="center"/>
      <protection locked="0"/>
    </xf>
    <xf numFmtId="49" fontId="10" fillId="0" borderId="2" xfId="0" applyNumberFormat="1" applyFont="1" applyBorder="1" applyAlignment="1" applyProtection="1">
      <alignment horizontal="center" vertical="center"/>
      <protection locked="0"/>
    </xf>
    <xf numFmtId="49" fontId="10" fillId="0" borderId="48" xfId="0" applyNumberFormat="1" applyFont="1" applyBorder="1" applyAlignment="1">
      <alignment horizontal="center" vertical="center"/>
    </xf>
    <xf numFmtId="49" fontId="3" fillId="0" borderId="0" xfId="0" applyNumberFormat="1" applyFont="1">
      <alignment vertical="center"/>
    </xf>
    <xf numFmtId="0" fontId="5" fillId="0" borderId="0" xfId="0" applyFont="1" applyAlignment="1">
      <alignment horizontal="center" vertical="center"/>
    </xf>
    <xf numFmtId="0" fontId="5" fillId="0" borderId="0" xfId="0" applyFont="1">
      <alignment vertical="center"/>
    </xf>
    <xf numFmtId="0" fontId="13" fillId="0" borderId="0" xfId="0" applyFont="1">
      <alignment vertical="center"/>
    </xf>
    <xf numFmtId="0" fontId="6" fillId="0" borderId="0" xfId="0" applyFont="1">
      <alignment vertical="center"/>
    </xf>
    <xf numFmtId="0" fontId="3" fillId="0" borderId="0" xfId="0" applyFont="1" applyAlignment="1">
      <alignment horizontal="center" vertical="center"/>
    </xf>
    <xf numFmtId="0" fontId="10" fillId="0" borderId="26" xfId="0" applyFont="1" applyBorder="1" applyAlignment="1">
      <alignment horizontal="center" vertical="center"/>
    </xf>
    <xf numFmtId="0" fontId="10" fillId="0" borderId="2" xfId="0" applyFont="1" applyBorder="1" applyAlignment="1">
      <alignment horizontal="center" vertical="center"/>
    </xf>
    <xf numFmtId="0" fontId="10" fillId="0" borderId="1" xfId="0" applyFont="1" applyBorder="1" applyAlignment="1">
      <alignment horizontal="center" vertical="center" shrinkToFit="1"/>
    </xf>
    <xf numFmtId="49" fontId="10" fillId="0" borderId="26" xfId="0" applyNumberFormat="1" applyFont="1" applyBorder="1" applyAlignment="1">
      <alignment horizontal="center" vertical="center"/>
    </xf>
    <xf numFmtId="49" fontId="10" fillId="0" borderId="2" xfId="0" applyNumberFormat="1" applyFont="1" applyBorder="1" applyAlignment="1">
      <alignment horizontal="center" vertical="center"/>
    </xf>
    <xf numFmtId="49" fontId="3" fillId="0" borderId="0" xfId="0" applyNumberFormat="1" applyFont="1" applyAlignment="1">
      <alignment horizontal="center" vertical="center"/>
    </xf>
    <xf numFmtId="0" fontId="5" fillId="0" borderId="0" xfId="0" applyFont="1" applyAlignment="1"/>
    <xf numFmtId="0" fontId="21" fillId="0" borderId="0" xfId="0" applyFont="1">
      <alignment vertical="center"/>
    </xf>
    <xf numFmtId="0" fontId="10" fillId="0" borderId="53" xfId="0" applyFont="1" applyBorder="1" applyAlignment="1">
      <alignment horizontal="center" vertical="center" shrinkToFit="1"/>
    </xf>
    <xf numFmtId="49" fontId="10" fillId="0" borderId="83" xfId="0" applyNumberFormat="1" applyFont="1" applyBorder="1" applyAlignment="1">
      <alignment horizontal="center" vertical="center"/>
    </xf>
    <xf numFmtId="49" fontId="10" fillId="0" borderId="55" xfId="0" applyNumberFormat="1" applyFont="1" applyBorder="1" applyAlignment="1">
      <alignment horizontal="center" vertical="center"/>
    </xf>
    <xf numFmtId="49" fontId="10" fillId="0" borderId="0" xfId="0" applyNumberFormat="1" applyFont="1" applyAlignment="1">
      <alignment horizontal="center" vertical="center"/>
    </xf>
    <xf numFmtId="0" fontId="27" fillId="0" borderId="0" xfId="0" applyFont="1" applyAlignment="1"/>
    <xf numFmtId="0" fontId="27" fillId="0" borderId="0" xfId="0" applyFont="1" applyAlignment="1">
      <alignment horizontal="left"/>
    </xf>
    <xf numFmtId="0" fontId="27" fillId="0" borderId="0" xfId="0" applyFont="1">
      <alignment vertical="center"/>
    </xf>
    <xf numFmtId="49" fontId="10" fillId="0" borderId="1" xfId="0" applyNumberFormat="1" applyFont="1" applyBorder="1" applyAlignment="1" applyProtection="1">
      <alignment horizontal="center" vertical="center" shrinkToFit="1"/>
      <protection locked="0"/>
    </xf>
    <xf numFmtId="0" fontId="5" fillId="2" borderId="0" xfId="0" applyFont="1" applyFill="1" applyProtection="1">
      <alignment vertical="center"/>
      <protection locked="0"/>
    </xf>
    <xf numFmtId="9" fontId="5" fillId="0" borderId="0" xfId="0" applyNumberFormat="1" applyFont="1" applyAlignment="1">
      <alignment horizontal="center" vertical="center"/>
    </xf>
    <xf numFmtId="0" fontId="10" fillId="0" borderId="27" xfId="0" applyFont="1" applyBorder="1" applyAlignment="1">
      <alignment horizontal="center" vertical="center"/>
    </xf>
    <xf numFmtId="0" fontId="5" fillId="0" borderId="0" xfId="0" applyFont="1" applyAlignment="1">
      <alignment vertical="center" wrapText="1"/>
    </xf>
    <xf numFmtId="0" fontId="17" fillId="0" borderId="0" xfId="0" applyFont="1" applyAlignment="1">
      <alignment horizontal="center" vertical="center"/>
    </xf>
    <xf numFmtId="0" fontId="6" fillId="2" borderId="0" xfId="0" applyFont="1" applyFill="1" applyProtection="1">
      <alignment vertical="center"/>
      <protection locked="0"/>
    </xf>
    <xf numFmtId="0" fontId="10" fillId="0" borderId="24" xfId="0" applyFont="1" applyBorder="1" applyAlignment="1">
      <alignment horizontal="center" vertical="center" shrinkToFit="1"/>
    </xf>
    <xf numFmtId="49" fontId="10" fillId="0" borderId="27" xfId="0" applyNumberFormat="1" applyFont="1" applyBorder="1" applyAlignment="1">
      <alignment horizontal="center" vertical="center"/>
    </xf>
    <xf numFmtId="0" fontId="10" fillId="0" borderId="109" xfId="0" applyFont="1" applyBorder="1" applyAlignment="1">
      <alignment horizontal="center" vertical="center" shrinkToFit="1"/>
    </xf>
    <xf numFmtId="49" fontId="10" fillId="0" borderId="110" xfId="0" applyNumberFormat="1" applyFont="1" applyBorder="1" applyAlignment="1">
      <alignment horizontal="center" vertical="center"/>
    </xf>
    <xf numFmtId="0" fontId="31" fillId="3" borderId="0" xfId="0" applyFont="1" applyFill="1" applyAlignment="1">
      <alignment horizontal="center" vertical="center"/>
    </xf>
    <xf numFmtId="0" fontId="0" fillId="3" borderId="0" xfId="0" applyFill="1">
      <alignment vertical="center"/>
    </xf>
    <xf numFmtId="0" fontId="0" fillId="3" borderId="0" xfId="0" applyFill="1" applyAlignment="1">
      <alignment horizontal="distributed" vertical="center"/>
    </xf>
    <xf numFmtId="0" fontId="0" fillId="3" borderId="0" xfId="0" applyFill="1" applyAlignment="1">
      <alignment horizontal="left" vertical="center" shrinkToFit="1"/>
    </xf>
    <xf numFmtId="0" fontId="0" fillId="3" borderId="0" xfId="0" applyFill="1" applyAlignment="1">
      <alignment horizontal="center" vertical="center"/>
    </xf>
    <xf numFmtId="0" fontId="0" fillId="3" borderId="24" xfId="0" applyFill="1" applyBorder="1" applyAlignment="1">
      <alignment horizontal="center" vertical="center"/>
    </xf>
    <xf numFmtId="0" fontId="0" fillId="0" borderId="26"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32" fillId="3" borderId="0" xfId="0" applyFont="1" applyFill="1">
      <alignment vertical="center"/>
    </xf>
    <xf numFmtId="49" fontId="0" fillId="0" borderId="24" xfId="0" applyNumberFormat="1" applyBorder="1" applyAlignment="1" applyProtection="1">
      <alignment horizontal="center" vertical="center" shrinkToFit="1"/>
      <protection locked="0"/>
    </xf>
    <xf numFmtId="49" fontId="0" fillId="0" borderId="26" xfId="0" applyNumberFormat="1" applyBorder="1" applyAlignment="1" applyProtection="1">
      <alignment horizontal="center" vertical="center" shrinkToFit="1"/>
      <protection locked="0"/>
    </xf>
    <xf numFmtId="49" fontId="0" fillId="0" borderId="27" xfId="0" applyNumberFormat="1" applyBorder="1" applyAlignment="1" applyProtection="1">
      <alignment horizontal="center" vertical="center" shrinkToFit="1"/>
      <protection locked="0"/>
    </xf>
    <xf numFmtId="49" fontId="0" fillId="4" borderId="156" xfId="0" applyNumberFormat="1" applyFill="1" applyBorder="1" applyAlignment="1">
      <alignment horizontal="center" vertical="center" shrinkToFit="1"/>
    </xf>
    <xf numFmtId="0" fontId="0" fillId="0" borderId="24" xfId="0" applyBorder="1" applyAlignment="1" applyProtection="1">
      <alignment horizontal="center" vertical="center"/>
      <protection locked="0"/>
    </xf>
    <xf numFmtId="0" fontId="32" fillId="0" borderId="0" xfId="0" applyFont="1">
      <alignment vertical="center"/>
    </xf>
    <xf numFmtId="0" fontId="33" fillId="0" borderId="0" xfId="0" applyFont="1">
      <alignment vertical="center"/>
    </xf>
    <xf numFmtId="0" fontId="34" fillId="0" borderId="0" xfId="0" applyFont="1">
      <alignment vertical="center"/>
    </xf>
    <xf numFmtId="0" fontId="35" fillId="0" borderId="0" xfId="0" applyFont="1">
      <alignment vertical="center"/>
    </xf>
    <xf numFmtId="0" fontId="36" fillId="0" borderId="0" xfId="0" applyFont="1">
      <alignment vertical="center"/>
    </xf>
    <xf numFmtId="58" fontId="0" fillId="0" borderId="0" xfId="0" applyNumberFormat="1" applyProtection="1">
      <alignment vertical="center"/>
      <protection locked="0"/>
    </xf>
    <xf numFmtId="58" fontId="0" fillId="0" borderId="0" xfId="0" applyNumberFormat="1">
      <alignment vertical="center"/>
    </xf>
    <xf numFmtId="0" fontId="37" fillId="0" borderId="0" xfId="0" applyFont="1">
      <alignment vertical="center"/>
    </xf>
    <xf numFmtId="0" fontId="38" fillId="0" borderId="0" xfId="0" applyFont="1">
      <alignment vertical="center"/>
    </xf>
    <xf numFmtId="38" fontId="10" fillId="0" borderId="69" xfId="0" applyNumberFormat="1" applyFont="1" applyBorder="1" applyAlignment="1">
      <alignment horizontal="right" vertical="center"/>
    </xf>
    <xf numFmtId="38" fontId="10" fillId="0" borderId="70" xfId="0" applyNumberFormat="1" applyFont="1" applyBorder="1" applyAlignment="1">
      <alignment horizontal="right" vertical="center"/>
    </xf>
    <xf numFmtId="38" fontId="10" fillId="0" borderId="72" xfId="0" applyNumberFormat="1" applyFont="1" applyBorder="1" applyAlignment="1">
      <alignment horizontal="right" vertical="center"/>
    </xf>
    <xf numFmtId="0" fontId="10" fillId="0" borderId="61" xfId="0" applyFont="1" applyBorder="1" applyAlignment="1">
      <alignment horizontal="right" vertical="center"/>
    </xf>
    <xf numFmtId="0" fontId="10" fillId="0" borderId="63" xfId="0" applyFont="1" applyBorder="1" applyAlignment="1">
      <alignment horizontal="right" vertical="center"/>
    </xf>
    <xf numFmtId="0" fontId="10" fillId="0" borderId="64" xfId="0" applyFont="1" applyBorder="1" applyAlignment="1">
      <alignment horizontal="right" vertical="center"/>
    </xf>
    <xf numFmtId="38" fontId="10" fillId="0" borderId="73" xfId="0" applyNumberFormat="1" applyFont="1" applyBorder="1" applyAlignment="1">
      <alignment horizontal="right" vertical="center"/>
    </xf>
    <xf numFmtId="38" fontId="10" fillId="0" borderId="74" xfId="0" applyNumberFormat="1" applyFont="1" applyBorder="1" applyAlignment="1">
      <alignment horizontal="right" vertical="center"/>
    </xf>
    <xf numFmtId="38" fontId="10" fillId="0" borderId="76" xfId="0" applyNumberFormat="1" applyFont="1" applyBorder="1" applyAlignment="1">
      <alignment horizontal="right" vertical="center"/>
    </xf>
    <xf numFmtId="0" fontId="27" fillId="0" borderId="80" xfId="0" applyFont="1" applyBorder="1" applyAlignment="1">
      <alignment horizontal="center" vertical="center"/>
    </xf>
    <xf numFmtId="0" fontId="22" fillId="0" borderId="81" xfId="0" applyFont="1" applyBorder="1" applyAlignment="1">
      <alignment horizontal="center" vertical="center"/>
    </xf>
    <xf numFmtId="0" fontId="22" fillId="0" borderId="82" xfId="0" applyFont="1" applyBorder="1" applyAlignment="1">
      <alignment horizontal="center" vertical="center"/>
    </xf>
    <xf numFmtId="38" fontId="5" fillId="0" borderId="162" xfId="1" applyFont="1" applyFill="1" applyBorder="1" applyAlignment="1" applyProtection="1">
      <alignment horizontal="center" vertical="center"/>
    </xf>
    <xf numFmtId="38" fontId="5" fillId="0" borderId="163" xfId="1" applyFont="1" applyFill="1" applyBorder="1" applyAlignment="1" applyProtection="1">
      <alignment horizontal="center" vertical="center"/>
    </xf>
    <xf numFmtId="38" fontId="5" fillId="0" borderId="164" xfId="1" applyFont="1" applyFill="1" applyBorder="1" applyAlignment="1" applyProtection="1">
      <alignment horizontal="center" vertical="center"/>
    </xf>
    <xf numFmtId="177" fontId="10" fillId="0" borderId="69" xfId="0" applyNumberFormat="1" applyFont="1" applyBorder="1" applyAlignment="1">
      <alignment horizontal="center" vertical="center"/>
    </xf>
    <xf numFmtId="177" fontId="10" fillId="0" borderId="70" xfId="0" applyNumberFormat="1" applyFont="1" applyBorder="1" applyAlignment="1">
      <alignment horizontal="center" vertical="center"/>
    </xf>
    <xf numFmtId="177" fontId="10" fillId="0" borderId="71" xfId="0" applyNumberFormat="1" applyFont="1" applyBorder="1" applyAlignment="1">
      <alignment horizontal="center" vertical="center"/>
    </xf>
    <xf numFmtId="0" fontId="10" fillId="0" borderId="61" xfId="0" applyFont="1" applyBorder="1" applyAlignment="1">
      <alignment horizontal="center" vertical="center"/>
    </xf>
    <xf numFmtId="0" fontId="10" fillId="0" borderId="63" xfId="0" applyFont="1" applyBorder="1" applyAlignment="1">
      <alignment horizontal="center" vertical="center"/>
    </xf>
    <xf numFmtId="0" fontId="10" fillId="0" borderId="62" xfId="0" applyFont="1" applyBorder="1" applyAlignment="1">
      <alignment horizontal="center" vertical="center"/>
    </xf>
    <xf numFmtId="0" fontId="21" fillId="0" borderId="73" xfId="0" applyFont="1" applyBorder="1" applyAlignment="1">
      <alignment horizontal="center" vertical="center"/>
    </xf>
    <xf numFmtId="0" fontId="21" fillId="0" borderId="74" xfId="0" applyFont="1" applyBorder="1" applyAlignment="1">
      <alignment horizontal="center" vertical="center"/>
    </xf>
    <xf numFmtId="0" fontId="21" fillId="0" borderId="75" xfId="0" applyFont="1" applyBorder="1" applyAlignment="1">
      <alignment horizontal="center" vertical="center"/>
    </xf>
    <xf numFmtId="38" fontId="6" fillId="0" borderId="26" xfId="1" applyFont="1" applyFill="1" applyBorder="1" applyAlignment="1" applyProtection="1">
      <alignment horizontal="right" vertical="center" shrinkToFit="1"/>
    </xf>
    <xf numFmtId="38" fontId="6" fillId="0" borderId="27" xfId="1" applyFont="1" applyFill="1" applyBorder="1" applyAlignment="1" applyProtection="1">
      <alignment horizontal="right" vertical="center" shrinkToFit="1"/>
    </xf>
    <xf numFmtId="0" fontId="6" fillId="0" borderId="26" xfId="0" applyFont="1" applyBorder="1" applyAlignment="1">
      <alignment horizontal="center" vertical="center"/>
    </xf>
    <xf numFmtId="0" fontId="6" fillId="0" borderId="24" xfId="0" applyFont="1" applyBorder="1" applyAlignment="1">
      <alignment horizontal="center" vertical="center"/>
    </xf>
    <xf numFmtId="0" fontId="6" fillId="0" borderId="29" xfId="0" applyFont="1" applyBorder="1" applyAlignment="1">
      <alignment horizontal="center" vertical="center"/>
    </xf>
    <xf numFmtId="0" fontId="6" fillId="0" borderId="31" xfId="0" applyFont="1" applyBorder="1" applyAlignment="1">
      <alignment horizontal="center" vertical="center"/>
    </xf>
    <xf numFmtId="0" fontId="23" fillId="0" borderId="69" xfId="0" applyFont="1" applyBorder="1" applyAlignment="1">
      <alignment horizontal="center" vertical="center"/>
    </xf>
    <xf numFmtId="0" fontId="21" fillId="0" borderId="70" xfId="0" applyFont="1" applyBorder="1" applyAlignment="1">
      <alignment horizontal="center" vertical="center"/>
    </xf>
    <xf numFmtId="0" fontId="21" fillId="0" borderId="71" xfId="0" applyFont="1" applyBorder="1" applyAlignment="1">
      <alignment horizontal="center" vertical="center"/>
    </xf>
    <xf numFmtId="0" fontId="21" fillId="0" borderId="69" xfId="0" applyFont="1" applyBorder="1" applyAlignment="1">
      <alignment horizontal="center" vertical="center"/>
    </xf>
    <xf numFmtId="0" fontId="21" fillId="0" borderId="72" xfId="0" applyFont="1" applyBorder="1" applyAlignment="1">
      <alignment horizontal="center" vertical="center"/>
    </xf>
    <xf numFmtId="0" fontId="0" fillId="0" borderId="0" xfId="0"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38" fontId="6" fillId="0" borderId="10" xfId="1" applyFont="1" applyFill="1" applyBorder="1" applyAlignment="1" applyProtection="1">
      <alignment horizontal="right" vertical="center" shrinkToFit="1"/>
    </xf>
    <xf numFmtId="38" fontId="6" fillId="0" borderId="11" xfId="1" applyFont="1" applyFill="1" applyBorder="1" applyAlignment="1" applyProtection="1">
      <alignment horizontal="right" vertical="center" shrinkToFit="1"/>
    </xf>
    <xf numFmtId="38" fontId="6" fillId="0" borderId="31" xfId="1" applyFont="1" applyFill="1" applyBorder="1" applyAlignment="1" applyProtection="1">
      <alignment horizontal="right" vertical="center" shrinkToFit="1"/>
    </xf>
    <xf numFmtId="38" fontId="6" fillId="0" borderId="32" xfId="1" applyFont="1" applyFill="1" applyBorder="1" applyAlignment="1" applyProtection="1">
      <alignment horizontal="right" vertical="center" shrinkToFit="1"/>
    </xf>
    <xf numFmtId="0" fontId="26" fillId="0" borderId="59" xfId="0" applyFont="1" applyBorder="1" applyAlignment="1">
      <alignment horizontal="center" vertical="center"/>
    </xf>
    <xf numFmtId="0" fontId="26" fillId="0" borderId="50" xfId="0" applyFont="1" applyBorder="1" applyAlignment="1">
      <alignment horizontal="center" vertical="center"/>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3" fillId="0" borderId="24"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177" fontId="10" fillId="0" borderId="19" xfId="0" applyNumberFormat="1" applyFont="1" applyBorder="1" applyAlignment="1">
      <alignment horizontal="center" vertical="center"/>
    </xf>
    <xf numFmtId="177" fontId="10" fillId="0" borderId="21" xfId="0" applyNumberFormat="1" applyFont="1" applyBorder="1" applyAlignment="1">
      <alignment horizontal="center" vertical="center"/>
    </xf>
    <xf numFmtId="177" fontId="10" fillId="0" borderId="22" xfId="0" applyNumberFormat="1"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29"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0" fillId="0" borderId="24" xfId="0" applyFont="1" applyBorder="1" applyAlignment="1">
      <alignment horizontal="center" vertical="center"/>
    </xf>
    <xf numFmtId="0" fontId="10" fillId="0" borderId="26" xfId="0" applyFont="1" applyBorder="1" applyAlignment="1">
      <alignment horizontal="center" vertical="center"/>
    </xf>
    <xf numFmtId="0" fontId="10" fillId="0" borderId="27" xfId="0" applyFont="1" applyBorder="1" applyAlignment="1">
      <alignment horizontal="center" vertical="center"/>
    </xf>
    <xf numFmtId="38" fontId="10" fillId="0" borderId="19" xfId="0" applyNumberFormat="1" applyFont="1" applyBorder="1" applyAlignment="1">
      <alignment horizontal="right" vertical="center"/>
    </xf>
    <xf numFmtId="0" fontId="10" fillId="0" borderId="21" xfId="0" applyFont="1" applyBorder="1" applyAlignment="1">
      <alignment horizontal="right" vertical="center"/>
    </xf>
    <xf numFmtId="0" fontId="10" fillId="0" borderId="22" xfId="0" applyFont="1" applyBorder="1" applyAlignment="1">
      <alignment horizontal="right" vertical="center"/>
    </xf>
    <xf numFmtId="0" fontId="10" fillId="0" borderId="9" xfId="0" applyFont="1" applyBorder="1" applyAlignment="1">
      <alignment horizontal="right" vertical="center"/>
    </xf>
    <xf numFmtId="0" fontId="10" fillId="0" borderId="10" xfId="0" applyFont="1" applyBorder="1" applyAlignment="1">
      <alignment horizontal="right" vertical="center"/>
    </xf>
    <xf numFmtId="0" fontId="10" fillId="0" borderId="11" xfId="0" applyFont="1" applyBorder="1" applyAlignment="1">
      <alignment horizontal="right" vertical="center"/>
    </xf>
    <xf numFmtId="38" fontId="10" fillId="0" borderId="29" xfId="0" applyNumberFormat="1" applyFont="1" applyBorder="1" applyAlignment="1">
      <alignment horizontal="right" vertical="center"/>
    </xf>
    <xf numFmtId="0" fontId="10" fillId="0" borderId="31" xfId="0" applyFont="1" applyBorder="1" applyAlignment="1">
      <alignment horizontal="right" vertical="center"/>
    </xf>
    <xf numFmtId="0" fontId="10" fillId="0" borderId="32" xfId="0" applyFont="1" applyBorder="1" applyAlignment="1">
      <alignment horizontal="right" vertical="center"/>
    </xf>
    <xf numFmtId="38" fontId="10" fillId="0" borderId="24" xfId="0" applyNumberFormat="1" applyFont="1" applyBorder="1" applyAlignment="1">
      <alignment horizontal="right" vertical="center"/>
    </xf>
    <xf numFmtId="0" fontId="10" fillId="0" borderId="26" xfId="0" applyFont="1" applyBorder="1" applyAlignment="1">
      <alignment horizontal="right" vertical="center"/>
    </xf>
    <xf numFmtId="0" fontId="10" fillId="0" borderId="27" xfId="0" applyFont="1" applyBorder="1" applyAlignment="1">
      <alignment horizontal="right" vertical="center"/>
    </xf>
    <xf numFmtId="0" fontId="6" fillId="0" borderId="27" xfId="0" applyFont="1" applyBorder="1" applyAlignment="1">
      <alignment horizontal="center" vertical="center"/>
    </xf>
    <xf numFmtId="0" fontId="10" fillId="0" borderId="26"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26" xfId="0" applyFont="1" applyBorder="1" applyAlignment="1">
      <alignment horizontal="center" vertical="center" shrinkToFit="1"/>
    </xf>
    <xf numFmtId="38" fontId="6" fillId="0" borderId="21" xfId="1" applyFont="1" applyFill="1" applyBorder="1" applyAlignment="1" applyProtection="1">
      <alignment horizontal="right" vertical="center" shrinkToFit="1"/>
    </xf>
    <xf numFmtId="38" fontId="6" fillId="0" borderId="22" xfId="1" applyFont="1" applyFill="1" applyBorder="1" applyAlignment="1" applyProtection="1">
      <alignment horizontal="right" vertical="center" shrinkToFit="1"/>
    </xf>
    <xf numFmtId="0" fontId="6" fillId="0" borderId="21" xfId="0" applyFont="1" applyBorder="1" applyAlignment="1">
      <alignment horizontal="center" vertical="center"/>
    </xf>
    <xf numFmtId="0" fontId="5" fillId="0" borderId="19" xfId="0" applyFont="1" applyBorder="1" applyAlignment="1">
      <alignment horizontal="center" vertical="center"/>
    </xf>
    <xf numFmtId="0" fontId="5" fillId="0" borderId="21" xfId="0" applyFont="1" applyBorder="1" applyAlignment="1">
      <alignment horizontal="center" vertical="center"/>
    </xf>
    <xf numFmtId="38" fontId="5" fillId="0" borderId="61" xfId="1" applyFont="1" applyFill="1" applyBorder="1" applyAlignment="1" applyProtection="1">
      <alignment horizontal="center" vertical="center"/>
    </xf>
    <xf numFmtId="38" fontId="5" fillId="0" borderId="63" xfId="1" applyFont="1" applyFill="1" applyBorder="1" applyAlignment="1" applyProtection="1">
      <alignment horizontal="center" vertical="center"/>
    </xf>
    <xf numFmtId="38" fontId="5" fillId="0" borderId="64" xfId="1" applyFont="1" applyFill="1" applyBorder="1" applyAlignment="1" applyProtection="1">
      <alignment horizontal="center" vertical="center"/>
    </xf>
    <xf numFmtId="38" fontId="5" fillId="0" borderId="73" xfId="1" applyFont="1" applyFill="1" applyBorder="1" applyAlignment="1" applyProtection="1">
      <alignment horizontal="center" vertical="center"/>
    </xf>
    <xf numFmtId="38" fontId="5" fillId="0" borderId="74" xfId="1" applyFont="1" applyFill="1" applyBorder="1" applyAlignment="1" applyProtection="1">
      <alignment horizontal="center" vertical="center"/>
    </xf>
    <xf numFmtId="38" fontId="5" fillId="0" borderId="76" xfId="1" applyFont="1" applyFill="1" applyBorder="1" applyAlignment="1" applyProtection="1">
      <alignment horizontal="center" vertical="center"/>
    </xf>
    <xf numFmtId="0" fontId="25" fillId="0" borderId="162" xfId="0" applyFont="1" applyBorder="1" applyAlignment="1">
      <alignment horizontal="center" vertical="center"/>
    </xf>
    <xf numFmtId="0" fontId="25" fillId="0" borderId="163" xfId="0" applyFont="1" applyBorder="1" applyAlignment="1">
      <alignment horizontal="center" vertical="center"/>
    </xf>
    <xf numFmtId="0" fontId="25" fillId="0" borderId="164" xfId="0" applyFont="1" applyBorder="1" applyAlignment="1">
      <alignment horizontal="center" vertical="center"/>
    </xf>
    <xf numFmtId="0" fontId="25" fillId="0" borderId="61" xfId="0" applyFont="1" applyBorder="1" applyAlignment="1">
      <alignment horizontal="center" vertical="center"/>
    </xf>
    <xf numFmtId="0" fontId="25" fillId="0" borderId="63" xfId="0" applyFont="1" applyBorder="1" applyAlignment="1">
      <alignment horizontal="center" vertical="center"/>
    </xf>
    <xf numFmtId="0" fontId="25" fillId="0" borderId="64" xfId="0" applyFont="1" applyBorder="1" applyAlignment="1">
      <alignment horizontal="center" vertical="center"/>
    </xf>
    <xf numFmtId="0" fontId="17" fillId="0" borderId="61" xfId="0" applyFont="1" applyBorder="1" applyAlignment="1">
      <alignment horizontal="center" vertical="center"/>
    </xf>
    <xf numFmtId="0" fontId="17" fillId="0" borderId="63" xfId="0" applyFont="1" applyBorder="1" applyAlignment="1">
      <alignment horizontal="center" vertical="center"/>
    </xf>
    <xf numFmtId="0" fontId="17" fillId="0" borderId="64" xfId="0" applyFont="1" applyBorder="1" applyAlignment="1">
      <alignment horizontal="center" vertical="center"/>
    </xf>
    <xf numFmtId="0" fontId="22" fillId="0" borderId="73" xfId="0" applyFont="1" applyBorder="1" applyAlignment="1">
      <alignment horizontal="center" vertical="center"/>
    </xf>
    <xf numFmtId="0" fontId="22" fillId="0" borderId="74" xfId="0" applyFont="1" applyBorder="1" applyAlignment="1">
      <alignment horizontal="center" vertical="center"/>
    </xf>
    <xf numFmtId="0" fontId="22" fillId="0" borderId="76" xfId="0" applyFont="1" applyBorder="1" applyAlignment="1">
      <alignment horizontal="center" vertical="center"/>
    </xf>
    <xf numFmtId="0" fontId="12" fillId="0" borderId="1" xfId="0" applyFont="1" applyBorder="1" applyAlignment="1">
      <alignment horizontal="distributed" vertical="center" shrinkToFit="1"/>
    </xf>
    <xf numFmtId="0" fontId="12" fillId="0" borderId="34" xfId="0" applyFont="1" applyBorder="1" applyAlignment="1">
      <alignment horizontal="distributed" vertical="center" shrinkToFit="1"/>
    </xf>
    <xf numFmtId="0" fontId="14" fillId="0" borderId="1" xfId="0" applyFont="1" applyBorder="1" applyAlignment="1">
      <alignment horizontal="distributed" vertical="center" shrinkToFit="1"/>
    </xf>
    <xf numFmtId="0" fontId="14" fillId="0" borderId="34" xfId="0" applyFont="1" applyBorder="1" applyAlignment="1">
      <alignment horizontal="distributed" vertical="center" shrinkToFit="1"/>
    </xf>
    <xf numFmtId="0" fontId="24" fillId="0" borderId="53" xfId="0" applyFont="1" applyBorder="1" applyAlignment="1">
      <alignment horizontal="distributed" vertical="center" shrinkToFit="1"/>
    </xf>
    <xf numFmtId="0" fontId="25" fillId="0" borderId="54" xfId="0" applyFont="1" applyBorder="1" applyAlignment="1">
      <alignment horizontal="distributed" vertical="center" shrinkToFit="1"/>
    </xf>
    <xf numFmtId="0" fontId="25" fillId="0" borderId="55" xfId="0" applyFont="1" applyBorder="1" applyAlignment="1">
      <alignment horizontal="distributed" vertical="center" shrinkToFit="1"/>
    </xf>
    <xf numFmtId="0" fontId="26" fillId="0" borderId="53" xfId="0" applyFont="1" applyBorder="1" applyAlignment="1">
      <alignment horizontal="distributed" vertical="center" shrinkToFit="1"/>
    </xf>
    <xf numFmtId="0" fontId="26" fillId="0" borderId="54" xfId="0" applyFont="1" applyBorder="1" applyAlignment="1">
      <alignment horizontal="distributed" vertical="center" shrinkToFit="1"/>
    </xf>
    <xf numFmtId="0" fontId="26" fillId="0" borderId="55" xfId="0" applyFont="1" applyBorder="1" applyAlignment="1">
      <alignment horizontal="distributed" vertical="center" shrinkToFit="1"/>
    </xf>
    <xf numFmtId="0" fontId="3" fillId="0" borderId="0" xfId="0" applyFont="1" applyAlignment="1">
      <alignment horizontal="left" shrinkToFit="1"/>
    </xf>
    <xf numFmtId="0" fontId="5" fillId="0" borderId="0" xfId="0" applyFont="1" applyAlignment="1">
      <alignment horizontal="right" vertical="center"/>
    </xf>
    <xf numFmtId="0" fontId="6" fillId="0" borderId="0" xfId="0" applyFont="1" applyAlignment="1">
      <alignment horizontal="right" vertical="center"/>
    </xf>
    <xf numFmtId="0" fontId="3" fillId="0" borderId="40" xfId="0" applyFont="1" applyBorder="1" applyAlignment="1" applyProtection="1">
      <alignment horizontal="left" vertical="center" shrinkToFit="1"/>
      <protection locked="0"/>
    </xf>
    <xf numFmtId="0" fontId="3" fillId="0" borderId="36" xfId="0" applyFont="1" applyBorder="1" applyAlignment="1" applyProtection="1">
      <alignment horizontal="left" vertical="center" shrinkToFit="1"/>
      <protection locked="0"/>
    </xf>
    <xf numFmtId="0" fontId="3" fillId="0" borderId="41" xfId="0" applyFont="1" applyBorder="1" applyAlignment="1" applyProtection="1">
      <alignment horizontal="left" vertical="center" shrinkToFit="1"/>
      <protection locked="0"/>
    </xf>
    <xf numFmtId="49" fontId="5" fillId="0" borderId="9" xfId="0" applyNumberFormat="1" applyFont="1" applyBorder="1" applyAlignment="1" applyProtection="1">
      <alignment horizontal="left" vertical="center" shrinkToFit="1"/>
      <protection locked="0"/>
    </xf>
    <xf numFmtId="49" fontId="5" fillId="0" borderId="10" xfId="0" applyNumberFormat="1" applyFont="1" applyBorder="1" applyAlignment="1" applyProtection="1">
      <alignment horizontal="left" vertical="center" shrinkToFit="1"/>
      <protection locked="0"/>
    </xf>
    <xf numFmtId="49" fontId="5" fillId="0" borderId="11" xfId="0" applyNumberFormat="1" applyFont="1" applyBorder="1" applyAlignment="1" applyProtection="1">
      <alignment horizontal="left" vertical="center" shrinkToFit="1"/>
      <protection locked="0"/>
    </xf>
    <xf numFmtId="38" fontId="3" fillId="0" borderId="40" xfId="1" applyFont="1" applyFill="1" applyBorder="1" applyAlignment="1" applyProtection="1">
      <alignment horizontal="right" vertical="center" shrinkToFit="1"/>
      <protection locked="0"/>
    </xf>
    <xf numFmtId="38" fontId="3" fillId="0" borderId="36" xfId="1" applyFont="1" applyFill="1" applyBorder="1" applyAlignment="1" applyProtection="1">
      <alignment horizontal="right" vertical="center" shrinkToFit="1"/>
      <protection locked="0"/>
    </xf>
    <xf numFmtId="38" fontId="3" fillId="0" borderId="41" xfId="1" applyFont="1" applyFill="1" applyBorder="1" applyAlignment="1" applyProtection="1">
      <alignment horizontal="right" vertical="center" shrinkToFit="1"/>
      <protection locked="0"/>
    </xf>
    <xf numFmtId="177" fontId="3" fillId="0" borderId="1" xfId="0" applyNumberFormat="1" applyFont="1" applyBorder="1" applyAlignment="1" applyProtection="1">
      <alignment horizontal="center" vertical="center"/>
      <protection locked="0"/>
    </xf>
    <xf numFmtId="177" fontId="3" fillId="0" borderId="34" xfId="0" applyNumberFormat="1" applyFont="1" applyBorder="1" applyAlignment="1" applyProtection="1">
      <alignment horizontal="center" vertical="center"/>
      <protection locked="0"/>
    </xf>
    <xf numFmtId="177" fontId="3" fillId="0" borderId="2" xfId="0" applyNumberFormat="1" applyFont="1" applyBorder="1" applyAlignment="1" applyProtection="1">
      <alignment horizontal="center" vertical="center"/>
      <protection locked="0"/>
    </xf>
    <xf numFmtId="0" fontId="3" fillId="0" borderId="1" xfId="0" applyFont="1" applyBorder="1" applyAlignment="1" applyProtection="1">
      <alignment horizontal="left" vertical="center" shrinkToFit="1"/>
      <protection locked="0"/>
    </xf>
    <xf numFmtId="0" fontId="3" fillId="0" borderId="34" xfId="0" applyFont="1" applyBorder="1" applyAlignment="1" applyProtection="1">
      <alignment horizontal="left" vertical="center" shrinkToFit="1"/>
      <protection locked="0"/>
    </xf>
    <xf numFmtId="0" fontId="3" fillId="0" borderId="2" xfId="0" applyFont="1" applyBorder="1" applyAlignment="1" applyProtection="1">
      <alignment horizontal="left" vertical="center" shrinkToFit="1"/>
      <protection locked="0"/>
    </xf>
    <xf numFmtId="0" fontId="3" fillId="0" borderId="1" xfId="0" applyFont="1" applyBorder="1" applyAlignment="1">
      <alignment horizontal="center" vertical="center"/>
    </xf>
    <xf numFmtId="0" fontId="3" fillId="0" borderId="34"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2" xfId="0" applyFont="1" applyBorder="1" applyAlignment="1">
      <alignment horizontal="center" vertical="center" shrinkToFit="1"/>
    </xf>
    <xf numFmtId="38" fontId="3" fillId="0" borderId="19" xfId="1" applyFont="1" applyFill="1" applyBorder="1" applyAlignment="1" applyProtection="1">
      <alignment horizontal="right" vertical="center" shrinkToFit="1"/>
      <protection locked="0"/>
    </xf>
    <xf numFmtId="38" fontId="3" fillId="0" borderId="21" xfId="1" applyFont="1" applyFill="1" applyBorder="1" applyAlignment="1" applyProtection="1">
      <alignment horizontal="right" vertical="center" shrinkToFit="1"/>
      <protection locked="0"/>
    </xf>
    <xf numFmtId="38" fontId="3" fillId="0" borderId="22" xfId="1" applyFont="1" applyFill="1" applyBorder="1" applyAlignment="1" applyProtection="1">
      <alignment horizontal="right" vertical="center" shrinkToFit="1"/>
      <protection locked="0"/>
    </xf>
    <xf numFmtId="49" fontId="5" fillId="0" borderId="19" xfId="0" applyNumberFormat="1" applyFont="1" applyBorder="1" applyAlignment="1" applyProtection="1">
      <alignment horizontal="left" vertical="center" shrinkToFit="1"/>
      <protection locked="0"/>
    </xf>
    <xf numFmtId="49" fontId="5" fillId="0" borderId="21" xfId="0" applyNumberFormat="1" applyFont="1" applyBorder="1" applyAlignment="1" applyProtection="1">
      <alignment horizontal="left" vertical="center" shrinkToFit="1"/>
      <protection locked="0"/>
    </xf>
    <xf numFmtId="49" fontId="5" fillId="0" borderId="22" xfId="0" applyNumberFormat="1" applyFont="1" applyBorder="1" applyAlignment="1" applyProtection="1">
      <alignment horizontal="left" vertical="center" shrinkToFit="1"/>
      <protection locked="0"/>
    </xf>
    <xf numFmtId="0" fontId="3" fillId="0" borderId="0" xfId="0" applyFont="1" applyAlignment="1">
      <alignment horizontal="left" vertical="center" shrinkToFit="1"/>
    </xf>
    <xf numFmtId="0" fontId="3" fillId="0" borderId="18"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40" fontId="3" fillId="0" borderId="19" xfId="1" applyNumberFormat="1" applyFont="1" applyBorder="1" applyAlignment="1" applyProtection="1">
      <alignment horizontal="right" vertical="center" shrinkToFit="1"/>
      <protection locked="0"/>
    </xf>
    <xf numFmtId="40" fontId="3" fillId="0" borderId="21" xfId="1" applyNumberFormat="1" applyFont="1" applyBorder="1" applyAlignment="1" applyProtection="1">
      <alignment horizontal="right" vertical="center" shrinkToFit="1"/>
      <protection locked="0"/>
    </xf>
    <xf numFmtId="40" fontId="3" fillId="0" borderId="22" xfId="1" applyNumberFormat="1" applyFont="1" applyBorder="1" applyAlignment="1" applyProtection="1">
      <alignment horizontal="right" vertical="center" shrinkToFit="1"/>
      <protection locked="0"/>
    </xf>
    <xf numFmtId="40" fontId="3" fillId="0" borderId="9" xfId="1" applyNumberFormat="1" applyFont="1" applyBorder="1" applyAlignment="1" applyProtection="1">
      <alignment horizontal="right" vertical="center" shrinkToFit="1"/>
      <protection locked="0"/>
    </xf>
    <xf numFmtId="40" fontId="3" fillId="0" borderId="10" xfId="1" applyNumberFormat="1" applyFont="1" applyBorder="1" applyAlignment="1" applyProtection="1">
      <alignment horizontal="right" vertical="center" shrinkToFit="1"/>
      <protection locked="0"/>
    </xf>
    <xf numFmtId="40" fontId="3" fillId="0" borderId="11" xfId="1" applyNumberFormat="1" applyFont="1" applyBorder="1" applyAlignment="1" applyProtection="1">
      <alignment horizontal="right" vertical="center" shrinkToFit="1"/>
      <protection locked="0"/>
    </xf>
    <xf numFmtId="0" fontId="3" fillId="0" borderId="3" xfId="0" applyFont="1" applyBorder="1" applyAlignment="1" applyProtection="1">
      <alignment horizontal="left" vertical="center" shrinkToFit="1"/>
      <protection locked="0"/>
    </xf>
    <xf numFmtId="0" fontId="3" fillId="0" borderId="48" xfId="0" applyFont="1" applyBorder="1" applyAlignment="1" applyProtection="1">
      <alignment horizontal="left" vertical="center" shrinkToFit="1"/>
      <protection locked="0"/>
    </xf>
    <xf numFmtId="0" fontId="3" fillId="0" borderId="4" xfId="0" applyFont="1" applyBorder="1" applyAlignment="1" applyProtection="1">
      <alignment horizontal="left" vertical="center" shrinkToFit="1"/>
      <protection locked="0"/>
    </xf>
    <xf numFmtId="0" fontId="3" fillId="0" borderId="0" xfId="0" applyFont="1" applyAlignment="1" applyProtection="1">
      <alignment horizontal="left" vertical="center" shrinkToFit="1"/>
      <protection locked="0"/>
    </xf>
    <xf numFmtId="49" fontId="3" fillId="0" borderId="0" xfId="0" applyNumberFormat="1" applyFont="1" applyAlignment="1" applyProtection="1">
      <alignment horizontal="left" shrinkToFit="1"/>
      <protection locked="0"/>
    </xf>
    <xf numFmtId="0" fontId="5" fillId="0" borderId="0" xfId="0" applyFont="1" applyAlignment="1">
      <alignment horizontal="center" vertical="center" shrinkToFit="1"/>
    </xf>
    <xf numFmtId="0" fontId="6" fillId="0" borderId="0" xfId="0" applyFont="1" applyAlignment="1">
      <alignment horizontal="center" vertical="center" shrinkToFit="1"/>
    </xf>
    <xf numFmtId="0" fontId="3" fillId="0" borderId="3" xfId="0" applyFont="1" applyBorder="1" applyAlignment="1">
      <alignment horizontal="center" vertical="center"/>
    </xf>
    <xf numFmtId="0" fontId="3" fillId="0" borderId="48"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47" xfId="0" applyFont="1" applyBorder="1" applyAlignment="1">
      <alignment horizontal="center" vertical="center"/>
    </xf>
    <xf numFmtId="0" fontId="3" fillId="0" borderId="6" xfId="0" applyFont="1" applyBorder="1" applyAlignment="1">
      <alignment horizontal="center" vertical="center"/>
    </xf>
    <xf numFmtId="9" fontId="3" fillId="0" borderId="5" xfId="0" applyNumberFormat="1" applyFont="1" applyBorder="1" applyAlignment="1" applyProtection="1">
      <alignment horizontal="center" vertical="center" shrinkToFit="1"/>
      <protection locked="0"/>
    </xf>
    <xf numFmtId="9" fontId="3" fillId="0" borderId="6" xfId="0" applyNumberFormat="1" applyFont="1" applyBorder="1" applyAlignment="1" applyProtection="1">
      <alignment horizontal="center" vertical="center" shrinkToFit="1"/>
      <protection locked="0"/>
    </xf>
    <xf numFmtId="38" fontId="3" fillId="0" borderId="38" xfId="1" applyFont="1" applyFill="1" applyBorder="1" applyAlignment="1" applyProtection="1">
      <alignment horizontal="right" vertical="center" shrinkToFit="1"/>
    </xf>
    <xf numFmtId="38" fontId="3" fillId="0" borderId="46" xfId="1" applyFont="1" applyFill="1" applyBorder="1" applyAlignment="1" applyProtection="1">
      <alignment horizontal="right" vertical="center" shrinkToFit="1"/>
    </xf>
    <xf numFmtId="38" fontId="3" fillId="0" borderId="35" xfId="1" applyFont="1" applyFill="1" applyBorder="1" applyAlignment="1" applyProtection="1">
      <alignment horizontal="right" vertical="center" shrinkToFit="1"/>
    </xf>
    <xf numFmtId="38" fontId="3" fillId="0" borderId="45" xfId="1" applyFont="1" applyFill="1" applyBorder="1" applyAlignment="1" applyProtection="1">
      <alignment horizontal="right" vertical="center" shrinkToFit="1"/>
    </xf>
    <xf numFmtId="176" fontId="5" fillId="0" borderId="9" xfId="0" applyNumberFormat="1" applyFont="1" applyBorder="1" applyAlignment="1" applyProtection="1">
      <alignment horizontal="center" vertical="center" shrinkToFit="1"/>
      <protection locked="0"/>
    </xf>
    <xf numFmtId="176" fontId="5" fillId="0" borderId="16" xfId="0" applyNumberFormat="1" applyFont="1" applyBorder="1" applyAlignment="1" applyProtection="1">
      <alignment horizontal="center" vertical="center" shrinkToFit="1"/>
      <protection locked="0"/>
    </xf>
    <xf numFmtId="9" fontId="3" fillId="0" borderId="44" xfId="0" applyNumberFormat="1" applyFont="1" applyBorder="1" applyAlignment="1" applyProtection="1">
      <alignment horizontal="center" vertical="center" shrinkToFit="1"/>
      <protection locked="0"/>
    </xf>
    <xf numFmtId="9" fontId="3" fillId="0" borderId="45" xfId="0" applyNumberFormat="1" applyFont="1" applyBorder="1" applyAlignment="1" applyProtection="1">
      <alignment horizontal="center" vertical="center" shrinkToFit="1"/>
      <protection locked="0"/>
    </xf>
    <xf numFmtId="38" fontId="3" fillId="0" borderId="44" xfId="1" applyFont="1" applyFill="1" applyBorder="1" applyAlignment="1" applyProtection="1">
      <alignment horizontal="right" vertical="center" shrinkToFit="1"/>
      <protection locked="0"/>
    </xf>
    <xf numFmtId="38" fontId="3" fillId="0" borderId="35" xfId="1" applyFont="1" applyFill="1" applyBorder="1" applyAlignment="1" applyProtection="1">
      <alignment horizontal="right" vertical="center" shrinkToFit="1"/>
      <protection locked="0"/>
    </xf>
    <xf numFmtId="38" fontId="3" fillId="0" borderId="45" xfId="1" applyFont="1" applyFill="1" applyBorder="1" applyAlignment="1" applyProtection="1">
      <alignment horizontal="right" vertical="center" shrinkToFit="1"/>
      <protection locked="0"/>
    </xf>
    <xf numFmtId="38" fontId="3" fillId="0" borderId="1" xfId="1" applyFont="1" applyFill="1" applyBorder="1" applyAlignment="1" applyProtection="1">
      <alignment horizontal="right" vertical="center" shrinkToFit="1"/>
    </xf>
    <xf numFmtId="38" fontId="3" fillId="0" borderId="34" xfId="1" applyFont="1" applyFill="1" applyBorder="1" applyAlignment="1" applyProtection="1">
      <alignment horizontal="right" vertical="center" shrinkToFit="1"/>
    </xf>
    <xf numFmtId="38" fontId="3" fillId="0" borderId="2" xfId="1" applyFont="1" applyFill="1" applyBorder="1" applyAlignment="1" applyProtection="1">
      <alignment horizontal="right" vertical="center" shrinkToFit="1"/>
    </xf>
    <xf numFmtId="0" fontId="5" fillId="0" borderId="1" xfId="0" applyFont="1" applyBorder="1" applyAlignment="1">
      <alignment horizontal="center" vertical="center"/>
    </xf>
    <xf numFmtId="0" fontId="5" fillId="0" borderId="34" xfId="0" applyFont="1" applyBorder="1" applyAlignment="1">
      <alignment horizontal="center" vertical="center"/>
    </xf>
    <xf numFmtId="0" fontId="5" fillId="0" borderId="2" xfId="0" applyFont="1" applyBorder="1" applyAlignment="1">
      <alignment horizontal="center" vertical="center"/>
    </xf>
    <xf numFmtId="49" fontId="6" fillId="0" borderId="12" xfId="0" applyNumberFormat="1" applyFont="1" applyBorder="1" applyAlignment="1" applyProtection="1">
      <alignment horizontal="left" vertical="center" shrinkToFit="1"/>
      <protection locked="0"/>
    </xf>
    <xf numFmtId="49" fontId="6" fillId="0" borderId="13" xfId="0" applyNumberFormat="1" applyFont="1" applyBorder="1" applyAlignment="1" applyProtection="1">
      <alignment horizontal="left" vertical="center" shrinkToFit="1"/>
      <protection locked="0"/>
    </xf>
    <xf numFmtId="49" fontId="6" fillId="0" borderId="14" xfId="0" applyNumberFormat="1" applyFont="1" applyBorder="1" applyAlignment="1" applyProtection="1">
      <alignment horizontal="left" vertical="center" shrinkToFit="1"/>
      <protection locked="0"/>
    </xf>
    <xf numFmtId="0" fontId="5" fillId="0" borderId="12" xfId="0" applyFont="1" applyBorder="1" applyAlignment="1">
      <alignment horizontal="left" vertical="center" shrinkToFit="1"/>
    </xf>
    <xf numFmtId="0" fontId="5" fillId="0" borderId="13" xfId="0" applyFont="1" applyBorder="1" applyAlignment="1">
      <alignment horizontal="left" vertical="center" shrinkToFit="1"/>
    </xf>
    <xf numFmtId="0" fontId="5" fillId="0" borderId="17"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10" xfId="0" applyFont="1" applyBorder="1" applyAlignment="1">
      <alignment horizontal="left" vertical="center" shrinkToFit="1"/>
    </xf>
    <xf numFmtId="0" fontId="5" fillId="0" borderId="16"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15" xfId="0" applyFont="1" applyBorder="1" applyAlignment="1">
      <alignment horizontal="left" vertical="center" shrinkToFit="1"/>
    </xf>
    <xf numFmtId="38" fontId="3" fillId="0" borderId="42" xfId="1" applyFont="1" applyFill="1" applyBorder="1" applyAlignment="1" applyProtection="1">
      <alignment horizontal="right" vertical="center" shrinkToFit="1"/>
      <protection locked="0"/>
    </xf>
    <xf numFmtId="38" fontId="3" fillId="0" borderId="37" xfId="1" applyFont="1" applyFill="1" applyBorder="1" applyAlignment="1" applyProtection="1">
      <alignment horizontal="right" vertical="center" shrinkToFit="1"/>
      <protection locked="0"/>
    </xf>
    <xf numFmtId="38" fontId="3" fillId="0" borderId="43" xfId="1" applyFont="1" applyFill="1" applyBorder="1" applyAlignment="1" applyProtection="1">
      <alignment horizontal="right" vertical="center" shrinkToFit="1"/>
      <protection locked="0"/>
    </xf>
    <xf numFmtId="38" fontId="3" fillId="0" borderId="12" xfId="1" applyFont="1" applyFill="1" applyBorder="1" applyAlignment="1" applyProtection="1">
      <alignment horizontal="right" vertical="center" shrinkToFit="1"/>
      <protection locked="0"/>
    </xf>
    <xf numFmtId="38" fontId="3" fillId="0" borderId="13" xfId="1" applyFont="1" applyFill="1" applyBorder="1" applyAlignment="1" applyProtection="1">
      <alignment horizontal="right" vertical="center" shrinkToFit="1"/>
      <protection locked="0"/>
    </xf>
    <xf numFmtId="38" fontId="3" fillId="0" borderId="14" xfId="1" applyFont="1" applyFill="1" applyBorder="1" applyAlignment="1" applyProtection="1">
      <alignment horizontal="right" vertical="center" shrinkToFit="1"/>
      <protection locked="0"/>
    </xf>
    <xf numFmtId="0" fontId="3" fillId="0" borderId="33" xfId="0" applyFont="1" applyBorder="1" applyAlignment="1" applyProtection="1">
      <alignment horizontal="center" vertical="center"/>
      <protection locked="0"/>
    </xf>
    <xf numFmtId="0" fontId="3" fillId="0" borderId="31" xfId="0" applyFont="1" applyBorder="1" applyAlignment="1" applyProtection="1">
      <alignment horizontal="center" vertical="center"/>
      <protection locked="0"/>
    </xf>
    <xf numFmtId="0" fontId="3" fillId="0" borderId="30" xfId="0" applyFont="1" applyBorder="1" applyAlignment="1" applyProtection="1">
      <alignment horizontal="center" vertical="center"/>
      <protection locked="0"/>
    </xf>
    <xf numFmtId="40" fontId="3" fillId="0" borderId="29" xfId="1" applyNumberFormat="1" applyFont="1" applyBorder="1" applyAlignment="1" applyProtection="1">
      <alignment horizontal="right" vertical="center" shrinkToFit="1"/>
      <protection locked="0"/>
    </xf>
    <xf numFmtId="40" fontId="3" fillId="0" borderId="31" xfId="1" applyNumberFormat="1" applyFont="1" applyBorder="1" applyAlignment="1" applyProtection="1">
      <alignment horizontal="right" vertical="center" shrinkToFit="1"/>
      <protection locked="0"/>
    </xf>
    <xf numFmtId="40" fontId="3" fillId="0" borderId="32" xfId="1" applyNumberFormat="1" applyFont="1" applyBorder="1" applyAlignment="1" applyProtection="1">
      <alignment horizontal="right" vertical="center" shrinkToFit="1"/>
      <protection locked="0"/>
    </xf>
    <xf numFmtId="38" fontId="3" fillId="0" borderId="42" xfId="1" applyFont="1" applyFill="1" applyBorder="1" applyAlignment="1" applyProtection="1">
      <alignment horizontal="right" vertical="center" shrinkToFit="1"/>
    </xf>
    <xf numFmtId="38" fontId="3" fillId="0" borderId="37" xfId="1" applyFont="1" applyFill="1" applyBorder="1" applyAlignment="1" applyProtection="1">
      <alignment horizontal="right" vertical="center" shrinkToFit="1"/>
    </xf>
    <xf numFmtId="38" fontId="3" fillId="0" borderId="43" xfId="1" applyFont="1" applyFill="1" applyBorder="1" applyAlignment="1" applyProtection="1">
      <alignment horizontal="right" vertical="center" shrinkToFit="1"/>
    </xf>
    <xf numFmtId="38" fontId="3" fillId="0" borderId="40" xfId="1" applyFont="1" applyFill="1" applyBorder="1" applyAlignment="1" applyProtection="1">
      <alignment horizontal="right" vertical="center" shrinkToFit="1"/>
    </xf>
    <xf numFmtId="38" fontId="3" fillId="0" borderId="36" xfId="1" applyFont="1" applyFill="1" applyBorder="1" applyAlignment="1" applyProtection="1">
      <alignment horizontal="right" vertical="center" shrinkToFit="1"/>
    </xf>
    <xf numFmtId="38" fontId="3" fillId="0" borderId="41" xfId="1" applyFont="1" applyFill="1" applyBorder="1" applyAlignment="1" applyProtection="1">
      <alignment horizontal="right" vertical="center" shrinkToFit="1"/>
    </xf>
    <xf numFmtId="38" fontId="3" fillId="0" borderId="39" xfId="1" applyFont="1" applyFill="1" applyBorder="1" applyAlignment="1" applyProtection="1">
      <alignment horizontal="right" vertical="center" shrinkToFit="1"/>
    </xf>
    <xf numFmtId="0" fontId="5" fillId="0" borderId="38" xfId="0" applyFont="1" applyBorder="1" applyAlignment="1">
      <alignment horizontal="left" vertical="center" shrinkToFit="1"/>
    </xf>
    <xf numFmtId="0" fontId="6" fillId="0" borderId="46" xfId="0" applyFont="1" applyBorder="1" applyAlignment="1">
      <alignment horizontal="left" vertical="center" shrinkToFit="1"/>
    </xf>
    <xf numFmtId="0" fontId="6" fillId="0" borderId="39" xfId="0" applyFont="1" applyBorder="1" applyAlignment="1">
      <alignment horizontal="left" vertical="center" shrinkToFit="1"/>
    </xf>
    <xf numFmtId="0" fontId="6" fillId="0" borderId="42" xfId="0" applyFont="1" applyBorder="1" applyAlignment="1">
      <alignment horizontal="left" vertical="center" shrinkToFit="1"/>
    </xf>
    <xf numFmtId="0" fontId="6" fillId="0" borderId="37" xfId="0" applyFont="1" applyBorder="1" applyAlignment="1">
      <alignment horizontal="left" vertical="center" shrinkToFit="1"/>
    </xf>
    <xf numFmtId="0" fontId="6" fillId="0" borderId="43" xfId="0" applyFont="1" applyBorder="1" applyAlignment="1">
      <alignment horizontal="left" vertical="center" shrinkToFit="1"/>
    </xf>
    <xf numFmtId="0" fontId="6" fillId="0" borderId="40" xfId="0" applyFont="1" applyBorder="1" applyAlignment="1">
      <alignment horizontal="left" vertical="center" shrinkToFit="1"/>
    </xf>
    <xf numFmtId="0" fontId="6" fillId="0" borderId="36" xfId="0" applyFont="1" applyBorder="1" applyAlignment="1">
      <alignment horizontal="left" vertical="center" shrinkToFit="1"/>
    </xf>
    <xf numFmtId="0" fontId="6" fillId="0" borderId="41" xfId="0" applyFont="1" applyBorder="1" applyAlignment="1">
      <alignment horizontal="left" vertical="center" shrinkToFit="1"/>
    </xf>
    <xf numFmtId="176" fontId="5" fillId="0" borderId="29" xfId="0" applyNumberFormat="1" applyFont="1" applyBorder="1" applyAlignment="1" applyProtection="1">
      <alignment horizontal="center" vertical="center" shrinkToFit="1"/>
      <protection locked="0"/>
    </xf>
    <xf numFmtId="176" fontId="5" fillId="0" borderId="30" xfId="0" applyNumberFormat="1" applyFont="1" applyBorder="1" applyAlignment="1" applyProtection="1">
      <alignment horizontal="center" vertical="center" shrinkToFit="1"/>
      <protection locked="0"/>
    </xf>
    <xf numFmtId="0" fontId="3" fillId="0" borderId="44" xfId="0" applyFont="1" applyBorder="1" applyAlignment="1" applyProtection="1">
      <alignment horizontal="left" vertical="center" shrinkToFit="1"/>
      <protection locked="0"/>
    </xf>
    <xf numFmtId="0" fontId="3" fillId="0" borderId="35" xfId="0" applyFont="1" applyBorder="1" applyAlignment="1" applyProtection="1">
      <alignment horizontal="left" vertical="center" shrinkToFit="1"/>
      <protection locked="0"/>
    </xf>
    <xf numFmtId="0" fontId="3" fillId="0" borderId="45" xfId="0" applyFont="1" applyBorder="1" applyAlignment="1" applyProtection="1">
      <alignment horizontal="left" vertical="center" shrinkToFit="1"/>
      <protection locked="0"/>
    </xf>
    <xf numFmtId="0" fontId="11" fillId="0" borderId="0" xfId="0" applyFont="1" applyAlignment="1">
      <alignment horizontal="center" vertical="center"/>
    </xf>
    <xf numFmtId="0" fontId="11" fillId="0" borderId="49" xfId="0" applyFont="1" applyBorder="1" applyAlignment="1">
      <alignment horizontal="center" vertical="center"/>
    </xf>
    <xf numFmtId="0" fontId="6" fillId="0" borderId="0" xfId="0" applyFont="1" applyAlignment="1">
      <alignment horizontal="center" vertical="center"/>
    </xf>
    <xf numFmtId="178" fontId="9" fillId="0" borderId="3" xfId="0" applyNumberFormat="1" applyFont="1" applyBorder="1" applyAlignment="1">
      <alignment horizontal="right" vertical="center" shrinkToFit="1"/>
    </xf>
    <xf numFmtId="178" fontId="9" fillId="0" borderId="48" xfId="0" applyNumberFormat="1" applyFont="1" applyBorder="1" applyAlignment="1">
      <alignment horizontal="right" vertical="center" shrinkToFit="1"/>
    </xf>
    <xf numFmtId="178" fontId="9" fillId="0" borderId="4" xfId="0" applyNumberFormat="1" applyFont="1" applyBorder="1" applyAlignment="1">
      <alignment horizontal="right" vertical="center" shrinkToFit="1"/>
    </xf>
    <xf numFmtId="178" fontId="9" fillId="0" borderId="5" xfId="0" applyNumberFormat="1" applyFont="1" applyBorder="1" applyAlignment="1">
      <alignment horizontal="right" vertical="center" shrinkToFit="1"/>
    </xf>
    <xf numFmtId="178" fontId="9" fillId="0" borderId="47" xfId="0" applyNumberFormat="1" applyFont="1" applyBorder="1" applyAlignment="1">
      <alignment horizontal="right" vertical="center" shrinkToFit="1"/>
    </xf>
    <xf numFmtId="178" fontId="9" fillId="0" borderId="6" xfId="0" applyNumberFormat="1" applyFont="1" applyBorder="1" applyAlignment="1">
      <alignment horizontal="right" vertical="center" shrinkToFit="1"/>
    </xf>
    <xf numFmtId="0" fontId="7" fillId="0" borderId="47" xfId="0" applyFont="1" applyBorder="1" applyAlignment="1">
      <alignment horizontal="left" shrinkToFit="1"/>
    </xf>
    <xf numFmtId="0" fontId="8" fillId="0" borderId="47" xfId="0" applyFont="1" applyBorder="1" applyAlignment="1">
      <alignment horizontal="left" shrinkToFit="1"/>
    </xf>
    <xf numFmtId="0" fontId="3" fillId="0" borderId="25" xfId="0" applyFont="1" applyBorder="1" applyAlignment="1">
      <alignment horizontal="center" vertical="center"/>
    </xf>
    <xf numFmtId="0" fontId="3" fillId="0" borderId="28" xfId="0" applyFont="1" applyBorder="1" applyAlignment="1">
      <alignment horizontal="center" vertical="center"/>
    </xf>
    <xf numFmtId="176" fontId="5" fillId="0" borderId="19" xfId="0" applyNumberFormat="1" applyFont="1" applyBorder="1" applyAlignment="1" applyProtection="1">
      <alignment horizontal="center" vertical="center" shrinkToFit="1"/>
      <protection locked="0"/>
    </xf>
    <xf numFmtId="176" fontId="5" fillId="0" borderId="20" xfId="0" applyNumberFormat="1" applyFont="1" applyBorder="1" applyAlignment="1" applyProtection="1">
      <alignment horizontal="center" vertical="center" shrinkToFit="1"/>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0" xfId="0" applyFont="1" applyAlignment="1">
      <alignment horizontal="center" vertical="center"/>
    </xf>
    <xf numFmtId="177" fontId="3" fillId="0" borderId="1" xfId="0" applyNumberFormat="1" applyFont="1" applyBorder="1" applyAlignment="1">
      <alignment horizontal="center" vertical="center"/>
    </xf>
    <xf numFmtId="177" fontId="3" fillId="0" borderId="34" xfId="0" applyNumberFormat="1" applyFont="1" applyBorder="1" applyAlignment="1">
      <alignment horizontal="center" vertical="center"/>
    </xf>
    <xf numFmtId="177" fontId="3" fillId="0" borderId="2" xfId="0" applyNumberFormat="1" applyFont="1" applyBorder="1" applyAlignment="1">
      <alignment horizontal="center" vertical="center"/>
    </xf>
    <xf numFmtId="0" fontId="3" fillId="0" borderId="1" xfId="0" applyFont="1" applyBorder="1" applyAlignment="1">
      <alignment horizontal="left" vertical="center" shrinkToFit="1"/>
    </xf>
    <xf numFmtId="0" fontId="3" fillId="0" borderId="34" xfId="0" applyFont="1" applyBorder="1" applyAlignment="1">
      <alignment horizontal="left" vertical="center" shrinkToFit="1"/>
    </xf>
    <xf numFmtId="0" fontId="3" fillId="0" borderId="2" xfId="0" applyFont="1" applyBorder="1" applyAlignment="1">
      <alignment horizontal="left" vertical="center" shrinkToFit="1"/>
    </xf>
    <xf numFmtId="176" fontId="5" fillId="0" borderId="19" xfId="0" applyNumberFormat="1" applyFont="1" applyBorder="1" applyAlignment="1">
      <alignment horizontal="center" vertical="center" shrinkToFit="1"/>
    </xf>
    <xf numFmtId="176" fontId="5" fillId="0" borderId="20" xfId="0" applyNumberFormat="1" applyFont="1" applyBorder="1" applyAlignment="1">
      <alignment horizontal="center" vertical="center" shrinkToFit="1"/>
    </xf>
    <xf numFmtId="0" fontId="3" fillId="0" borderId="3" xfId="0" applyFont="1" applyBorder="1" applyAlignment="1">
      <alignment horizontal="left" vertical="center" shrinkToFit="1"/>
    </xf>
    <xf numFmtId="0" fontId="3" fillId="0" borderId="48" xfId="0" applyFont="1" applyBorder="1" applyAlignment="1">
      <alignment horizontal="left" vertical="center" shrinkToFit="1"/>
    </xf>
    <xf numFmtId="0" fontId="3" fillId="0" borderId="4" xfId="0" applyFont="1" applyBorder="1" applyAlignment="1">
      <alignment horizontal="left" vertical="center" shrinkToFit="1"/>
    </xf>
    <xf numFmtId="40" fontId="3" fillId="0" borderId="19" xfId="1" applyNumberFormat="1" applyFont="1" applyBorder="1" applyAlignment="1">
      <alignment horizontal="right" vertical="center" shrinkToFit="1"/>
    </xf>
    <xf numFmtId="40" fontId="3" fillId="0" borderId="21" xfId="1" applyNumberFormat="1" applyFont="1" applyBorder="1" applyAlignment="1">
      <alignment horizontal="right" vertical="center" shrinkToFit="1"/>
    </xf>
    <xf numFmtId="40" fontId="3" fillId="0" borderId="22" xfId="1" applyNumberFormat="1" applyFont="1" applyBorder="1" applyAlignment="1">
      <alignment horizontal="right" vertical="center" shrinkToFit="1"/>
    </xf>
    <xf numFmtId="0" fontId="3" fillId="0" borderId="23" xfId="0" applyFont="1" applyBorder="1" applyAlignment="1">
      <alignment horizontal="center" vertical="center"/>
    </xf>
    <xf numFmtId="0" fontId="3" fillId="0" borderId="21" xfId="0" applyFont="1" applyBorder="1" applyAlignment="1">
      <alignment horizontal="center" vertical="center"/>
    </xf>
    <xf numFmtId="0" fontId="3" fillId="0" borderId="20" xfId="0" applyFont="1" applyBorder="1" applyAlignment="1">
      <alignment horizontal="center" vertical="center"/>
    </xf>
    <xf numFmtId="38" fontId="3" fillId="0" borderId="90" xfId="1" applyFont="1" applyFill="1" applyBorder="1" applyAlignment="1" applyProtection="1">
      <alignment horizontal="right" vertical="center" shrinkToFit="1"/>
    </xf>
    <xf numFmtId="38" fontId="3" fillId="0" borderId="91" xfId="1" applyFont="1" applyFill="1" applyBorder="1" applyAlignment="1" applyProtection="1">
      <alignment horizontal="right" vertical="center" shrinkToFit="1"/>
    </xf>
    <xf numFmtId="38" fontId="3" fillId="0" borderId="92" xfId="1" applyFont="1" applyFill="1" applyBorder="1" applyAlignment="1" applyProtection="1">
      <alignment horizontal="right" vertical="center" shrinkToFit="1"/>
    </xf>
    <xf numFmtId="38" fontId="3" fillId="0" borderId="44" xfId="1" applyFont="1" applyFill="1" applyBorder="1" applyAlignment="1" applyProtection="1">
      <alignment horizontal="right" vertical="center" shrinkToFit="1"/>
    </xf>
    <xf numFmtId="9" fontId="3" fillId="0" borderId="44" xfId="0" applyNumberFormat="1" applyFont="1" applyBorder="1" applyAlignment="1">
      <alignment horizontal="center" vertical="center" shrinkToFit="1"/>
    </xf>
    <xf numFmtId="9" fontId="3" fillId="0" borderId="45" xfId="0" applyNumberFormat="1" applyFont="1" applyBorder="1" applyAlignment="1">
      <alignment horizontal="center" vertical="center" shrinkToFit="1"/>
    </xf>
    <xf numFmtId="0" fontId="5" fillId="0" borderId="19" xfId="0" applyFont="1" applyBorder="1" applyAlignment="1">
      <alignment horizontal="left" vertical="center" shrinkToFit="1"/>
    </xf>
    <xf numFmtId="0" fontId="5" fillId="0" borderId="21" xfId="0" applyFont="1" applyBorder="1" applyAlignment="1">
      <alignment horizontal="left" vertical="center" shrinkToFit="1"/>
    </xf>
    <xf numFmtId="0" fontId="5" fillId="0" borderId="22" xfId="0" applyFont="1" applyBorder="1" applyAlignment="1">
      <alignment horizontal="left" vertical="center" shrinkToFit="1"/>
    </xf>
    <xf numFmtId="176" fontId="5" fillId="0" borderId="9" xfId="0" applyNumberFormat="1" applyFont="1" applyBorder="1" applyAlignment="1">
      <alignment horizontal="center" vertical="center" shrinkToFit="1"/>
    </xf>
    <xf numFmtId="176" fontId="5" fillId="0" borderId="16" xfId="0" applyNumberFormat="1" applyFont="1" applyBorder="1" applyAlignment="1">
      <alignment horizontal="center" vertical="center" shrinkToFit="1"/>
    </xf>
    <xf numFmtId="0" fontId="3" fillId="0" borderId="40" xfId="0" applyFont="1" applyBorder="1" applyAlignment="1">
      <alignment horizontal="left" vertical="center" shrinkToFit="1"/>
    </xf>
    <xf numFmtId="0" fontId="3" fillId="0" borderId="36" xfId="0" applyFont="1" applyBorder="1" applyAlignment="1">
      <alignment horizontal="left" vertical="center" shrinkToFit="1"/>
    </xf>
    <xf numFmtId="0" fontId="3" fillId="0" borderId="41" xfId="0" applyFont="1" applyBorder="1" applyAlignment="1">
      <alignment horizontal="left" vertical="center" shrinkToFit="1"/>
    </xf>
    <xf numFmtId="40" fontId="3" fillId="0" borderId="9" xfId="1" applyNumberFormat="1" applyFont="1" applyBorder="1" applyAlignment="1">
      <alignment horizontal="right" vertical="center" shrinkToFit="1"/>
    </xf>
    <xf numFmtId="40" fontId="3" fillId="0" borderId="10" xfId="1" applyNumberFormat="1" applyFont="1" applyBorder="1" applyAlignment="1">
      <alignment horizontal="right" vertical="center" shrinkToFit="1"/>
    </xf>
    <xf numFmtId="40" fontId="3" fillId="0" borderId="11" xfId="1" applyNumberFormat="1" applyFont="1" applyBorder="1" applyAlignment="1">
      <alignment horizontal="right" vertical="center" shrinkToFit="1"/>
    </xf>
    <xf numFmtId="0" fontId="3" fillId="0" borderId="18" xfId="0" applyFont="1" applyBorder="1" applyAlignment="1">
      <alignment horizontal="center" vertical="center"/>
    </xf>
    <xf numFmtId="0" fontId="3" fillId="0" borderId="10" xfId="0" applyFont="1" applyBorder="1" applyAlignment="1">
      <alignment horizontal="center" vertical="center"/>
    </xf>
    <xf numFmtId="0" fontId="3" fillId="0" borderId="16" xfId="0" applyFont="1" applyBorder="1" applyAlignment="1">
      <alignment horizontal="center" vertical="center"/>
    </xf>
    <xf numFmtId="38" fontId="3" fillId="0" borderId="9" xfId="1" applyFont="1" applyFill="1" applyBorder="1" applyAlignment="1" applyProtection="1">
      <alignment horizontal="right" vertical="center" shrinkToFit="1"/>
    </xf>
    <xf numFmtId="38" fontId="3" fillId="0" borderId="10" xfId="1" applyFont="1" applyFill="1" applyBorder="1" applyAlignment="1" applyProtection="1">
      <alignment horizontal="right" vertical="center" shrinkToFit="1"/>
    </xf>
    <xf numFmtId="38" fontId="3" fillId="0" borderId="11" xfId="1" applyFont="1" applyFill="1" applyBorder="1" applyAlignment="1" applyProtection="1">
      <alignment horizontal="right" vertical="center" shrinkToFit="1"/>
    </xf>
    <xf numFmtId="0" fontId="5" fillId="0" borderId="11" xfId="0" applyFont="1" applyBorder="1" applyAlignment="1">
      <alignment horizontal="left" vertical="center" shrinkToFit="1"/>
    </xf>
    <xf numFmtId="38" fontId="3" fillId="0" borderId="29" xfId="1" applyFont="1" applyFill="1" applyBorder="1" applyAlignment="1" applyProtection="1">
      <alignment horizontal="right" vertical="center" shrinkToFit="1"/>
    </xf>
    <xf numFmtId="38" fontId="3" fillId="0" borderId="31" xfId="1" applyFont="1" applyFill="1" applyBorder="1" applyAlignment="1" applyProtection="1">
      <alignment horizontal="right" vertical="center" shrinkToFit="1"/>
    </xf>
    <xf numFmtId="38" fontId="3" fillId="0" borderId="32" xfId="1" applyFont="1" applyFill="1" applyBorder="1" applyAlignment="1" applyProtection="1">
      <alignment horizontal="right" vertical="center" shrinkToFit="1"/>
    </xf>
    <xf numFmtId="176" fontId="5" fillId="0" borderId="29" xfId="0" applyNumberFormat="1" applyFont="1" applyBorder="1" applyAlignment="1">
      <alignment horizontal="center" vertical="center" shrinkToFit="1"/>
    </xf>
    <xf numFmtId="176" fontId="5" fillId="0" borderId="30" xfId="0" applyNumberFormat="1" applyFont="1" applyBorder="1" applyAlignment="1">
      <alignment horizontal="center" vertical="center" shrinkToFit="1"/>
    </xf>
    <xf numFmtId="0" fontId="3" fillId="0" borderId="44" xfId="0" applyFont="1" applyBorder="1" applyAlignment="1">
      <alignment horizontal="left" vertical="center" shrinkToFit="1"/>
    </xf>
    <xf numFmtId="0" fontId="3" fillId="0" borderId="35" xfId="0" applyFont="1" applyBorder="1" applyAlignment="1">
      <alignment horizontal="left" vertical="center" shrinkToFit="1"/>
    </xf>
    <xf numFmtId="0" fontId="3" fillId="0" borderId="45" xfId="0" applyFont="1" applyBorder="1" applyAlignment="1">
      <alignment horizontal="left" vertical="center" shrinkToFit="1"/>
    </xf>
    <xf numFmtId="40" fontId="3" fillId="0" borderId="29" xfId="1" applyNumberFormat="1" applyFont="1" applyBorder="1" applyAlignment="1">
      <alignment horizontal="right" vertical="center" shrinkToFit="1"/>
    </xf>
    <xf numFmtId="40" fontId="3" fillId="0" borderId="31" xfId="1" applyNumberFormat="1" applyFont="1" applyBorder="1" applyAlignment="1">
      <alignment horizontal="right" vertical="center" shrinkToFit="1"/>
    </xf>
    <xf numFmtId="40" fontId="3" fillId="0" borderId="32" xfId="1" applyNumberFormat="1" applyFont="1" applyBorder="1" applyAlignment="1">
      <alignment horizontal="right" vertical="center" shrinkToFit="1"/>
    </xf>
    <xf numFmtId="0" fontId="3" fillId="0" borderId="33" xfId="0" applyFont="1" applyBorder="1" applyAlignment="1">
      <alignment horizontal="center" vertical="center"/>
    </xf>
    <xf numFmtId="0" fontId="3" fillId="0" borderId="31" xfId="0" applyFont="1" applyBorder="1" applyAlignment="1">
      <alignment horizontal="center" vertical="center"/>
    </xf>
    <xf numFmtId="0" fontId="3" fillId="0" borderId="30" xfId="0" applyFont="1" applyBorder="1" applyAlignment="1">
      <alignment horizontal="center" vertical="center"/>
    </xf>
    <xf numFmtId="38" fontId="3" fillId="0" borderId="12" xfId="1" applyFont="1" applyFill="1" applyBorder="1" applyAlignment="1" applyProtection="1">
      <alignment horizontal="right" vertical="center" shrinkToFit="1"/>
    </xf>
    <xf numFmtId="38" fontId="3" fillId="0" borderId="13" xfId="1" applyFont="1" applyFill="1" applyBorder="1" applyAlignment="1" applyProtection="1">
      <alignment horizontal="right" vertical="center" shrinkToFit="1"/>
    </xf>
    <xf numFmtId="38" fontId="3" fillId="0" borderId="14" xfId="1" applyFont="1" applyFill="1" applyBorder="1" applyAlignment="1" applyProtection="1">
      <alignment horizontal="right" vertical="center" shrinkToFit="1"/>
    </xf>
    <xf numFmtId="9" fontId="3" fillId="0" borderId="5" xfId="0" applyNumberFormat="1" applyFont="1" applyBorder="1" applyAlignment="1">
      <alignment horizontal="center" vertical="center" shrinkToFit="1"/>
    </xf>
    <xf numFmtId="9" fontId="3" fillId="0" borderId="6" xfId="0" applyNumberFormat="1" applyFont="1" applyBorder="1" applyAlignment="1">
      <alignment horizontal="center" vertical="center" shrinkToFit="1"/>
    </xf>
    <xf numFmtId="0" fontId="6" fillId="0" borderId="12" xfId="0" applyFont="1" applyBorder="1" applyAlignment="1">
      <alignment horizontal="left" vertical="center" shrinkToFit="1"/>
    </xf>
    <xf numFmtId="0" fontId="6" fillId="0" borderId="13" xfId="0" applyFont="1" applyBorder="1" applyAlignment="1">
      <alignment horizontal="left" vertical="center" shrinkToFit="1"/>
    </xf>
    <xf numFmtId="0" fontId="6" fillId="0" borderId="14" xfId="0" applyFont="1" applyBorder="1" applyAlignment="1">
      <alignment horizontal="left" vertical="center" shrinkToFit="1"/>
    </xf>
    <xf numFmtId="38" fontId="16" fillId="0" borderId="38" xfId="1" applyFont="1" applyFill="1" applyBorder="1" applyAlignment="1" applyProtection="1">
      <alignment horizontal="right" vertical="center" shrinkToFit="1"/>
    </xf>
    <xf numFmtId="38" fontId="16" fillId="0" borderId="46" xfId="1" applyFont="1" applyFill="1" applyBorder="1" applyAlignment="1" applyProtection="1">
      <alignment horizontal="right" vertical="center" shrinkToFit="1"/>
    </xf>
    <xf numFmtId="38" fontId="16" fillId="0" borderId="39" xfId="1" applyFont="1" applyFill="1" applyBorder="1" applyAlignment="1" applyProtection="1">
      <alignment horizontal="right" vertical="center" shrinkToFit="1"/>
    </xf>
    <xf numFmtId="0" fontId="5" fillId="0" borderId="46" xfId="0" applyFont="1" applyBorder="1" applyAlignment="1">
      <alignment horizontal="left" vertical="center" shrinkToFit="1"/>
    </xf>
    <xf numFmtId="0" fontId="5" fillId="0" borderId="39" xfId="0" applyFont="1" applyBorder="1" applyAlignment="1">
      <alignment horizontal="left" vertical="center" shrinkToFit="1"/>
    </xf>
    <xf numFmtId="38" fontId="16" fillId="0" borderId="40" xfId="1" applyFont="1" applyFill="1" applyBorder="1" applyAlignment="1" applyProtection="1">
      <alignment horizontal="right" vertical="center" shrinkToFit="1"/>
    </xf>
    <xf numFmtId="38" fontId="16" fillId="0" borderId="36" xfId="1" applyFont="1" applyFill="1" applyBorder="1" applyAlignment="1" applyProtection="1">
      <alignment horizontal="right" vertical="center" shrinkToFit="1"/>
    </xf>
    <xf numFmtId="38" fontId="16" fillId="0" borderId="41" xfId="1" applyFont="1" applyFill="1" applyBorder="1" applyAlignment="1" applyProtection="1">
      <alignment horizontal="right" vertical="center" shrinkToFit="1"/>
    </xf>
    <xf numFmtId="0" fontId="5" fillId="0" borderId="40" xfId="0" applyFont="1" applyBorder="1" applyAlignment="1">
      <alignment horizontal="left" vertical="center" shrinkToFit="1"/>
    </xf>
    <xf numFmtId="0" fontId="5" fillId="0" borderId="36" xfId="0" applyFont="1" applyBorder="1" applyAlignment="1">
      <alignment horizontal="left" vertical="center" shrinkToFit="1"/>
    </xf>
    <xf numFmtId="0" fontId="5" fillId="0" borderId="41" xfId="0" applyFont="1" applyBorder="1" applyAlignment="1">
      <alignment horizontal="left" vertical="center" shrinkToFit="1"/>
    </xf>
    <xf numFmtId="38" fontId="16" fillId="0" borderId="42" xfId="1" applyFont="1" applyFill="1" applyBorder="1" applyAlignment="1" applyProtection="1">
      <alignment horizontal="right" vertical="center" shrinkToFit="1"/>
    </xf>
    <xf numFmtId="38" fontId="16" fillId="0" borderId="37" xfId="1" applyFont="1" applyFill="1" applyBorder="1" applyAlignment="1" applyProtection="1">
      <alignment horizontal="right" vertical="center" shrinkToFit="1"/>
    </xf>
    <xf numFmtId="38" fontId="16" fillId="0" borderId="43" xfId="1" applyFont="1" applyFill="1" applyBorder="1" applyAlignment="1" applyProtection="1">
      <alignment horizontal="right" vertical="center" shrinkToFit="1"/>
    </xf>
    <xf numFmtId="0" fontId="5" fillId="0" borderId="42" xfId="0" applyFont="1" applyBorder="1" applyAlignment="1">
      <alignment horizontal="left" vertical="center" shrinkToFit="1"/>
    </xf>
    <xf numFmtId="0" fontId="5" fillId="0" borderId="37" xfId="0" applyFont="1" applyBorder="1" applyAlignment="1">
      <alignment horizontal="left" vertical="center" shrinkToFit="1"/>
    </xf>
    <xf numFmtId="0" fontId="5" fillId="0" borderId="43" xfId="0" applyFont="1" applyBorder="1" applyAlignment="1">
      <alignment horizontal="left" vertical="center" shrinkToFit="1"/>
    </xf>
    <xf numFmtId="0" fontId="20" fillId="0" borderId="0" xfId="0" applyFont="1" applyAlignment="1">
      <alignment horizontal="center" vertical="center"/>
    </xf>
    <xf numFmtId="0" fontId="20" fillId="0" borderId="51" xfId="0" applyFont="1" applyBorder="1" applyAlignment="1">
      <alignment horizontal="center" vertical="center"/>
    </xf>
    <xf numFmtId="0" fontId="22" fillId="0" borderId="0" xfId="0" applyFont="1" applyAlignment="1">
      <alignment horizontal="center" vertical="center"/>
    </xf>
    <xf numFmtId="0" fontId="27" fillId="0" borderId="0" xfId="0" applyFont="1" applyAlignment="1">
      <alignment horizontal="right" vertical="center"/>
    </xf>
    <xf numFmtId="0" fontId="22" fillId="0" borderId="0" xfId="0" applyFont="1" applyAlignment="1">
      <alignment horizontal="right" vertical="center"/>
    </xf>
    <xf numFmtId="0" fontId="18" fillId="0" borderId="50" xfId="0" applyFont="1" applyBorder="1" applyAlignment="1">
      <alignment horizontal="left" shrinkToFit="1"/>
    </xf>
    <xf numFmtId="0" fontId="19" fillId="0" borderId="50" xfId="0" applyFont="1" applyBorder="1" applyAlignment="1">
      <alignment horizontal="left" shrinkToFit="1"/>
    </xf>
    <xf numFmtId="0" fontId="23" fillId="0" borderId="0" xfId="0" applyFont="1" applyAlignment="1">
      <alignment horizontal="left" vertical="center" shrinkToFit="1"/>
    </xf>
    <xf numFmtId="0" fontId="21" fillId="0" borderId="0" xfId="0" applyFont="1" applyAlignment="1">
      <alignment horizontal="left" vertical="center" shrinkToFit="1"/>
    </xf>
    <xf numFmtId="0" fontId="27" fillId="0" borderId="0" xfId="0" applyFont="1" applyAlignment="1">
      <alignment horizontal="center" vertical="center" shrinkToFit="1"/>
    </xf>
    <xf numFmtId="0" fontId="22" fillId="0" borderId="0" xfId="0" applyFont="1" applyAlignment="1">
      <alignment horizontal="center" vertical="center" shrinkToFit="1"/>
    </xf>
    <xf numFmtId="0" fontId="23" fillId="0" borderId="56" xfId="0" applyFont="1" applyBorder="1" applyAlignment="1">
      <alignment horizontal="center" vertical="center"/>
    </xf>
    <xf numFmtId="0" fontId="21" fillId="0" borderId="57" xfId="0" applyFont="1" applyBorder="1" applyAlignment="1">
      <alignment horizontal="center" vertical="center"/>
    </xf>
    <xf numFmtId="0" fontId="21" fillId="0" borderId="58" xfId="0" applyFont="1" applyBorder="1" applyAlignment="1">
      <alignment horizontal="center" vertical="center"/>
    </xf>
    <xf numFmtId="0" fontId="21" fillId="0" borderId="59" xfId="0" applyFont="1" applyBorder="1" applyAlignment="1">
      <alignment horizontal="center" vertical="center"/>
    </xf>
    <xf numFmtId="0" fontId="21" fillId="0" borderId="50" xfId="0" applyFont="1" applyBorder="1" applyAlignment="1">
      <alignment horizontal="center" vertical="center"/>
    </xf>
    <xf numFmtId="0" fontId="21" fillId="0" borderId="60" xfId="0" applyFont="1" applyBorder="1" applyAlignment="1">
      <alignment horizontal="center" vertical="center"/>
    </xf>
    <xf numFmtId="178" fontId="9" fillId="0" borderId="56" xfId="0" applyNumberFormat="1" applyFont="1" applyBorder="1" applyAlignment="1">
      <alignment horizontal="right" vertical="center" shrinkToFit="1"/>
    </xf>
    <xf numFmtId="178" fontId="9" fillId="0" borderId="57" xfId="0" applyNumberFormat="1" applyFont="1" applyBorder="1" applyAlignment="1">
      <alignment horizontal="right" vertical="center" shrinkToFit="1"/>
    </xf>
    <xf numFmtId="178" fontId="9" fillId="0" borderId="58" xfId="0" applyNumberFormat="1" applyFont="1" applyBorder="1" applyAlignment="1">
      <alignment horizontal="right" vertical="center" shrinkToFit="1"/>
    </xf>
    <xf numFmtId="178" fontId="9" fillId="0" borderId="59" xfId="0" applyNumberFormat="1" applyFont="1" applyBorder="1" applyAlignment="1">
      <alignment horizontal="right" vertical="center" shrinkToFit="1"/>
    </xf>
    <xf numFmtId="178" fontId="9" fillId="0" borderId="50" xfId="0" applyNumberFormat="1" applyFont="1" applyBorder="1" applyAlignment="1">
      <alignment horizontal="right" vertical="center" shrinkToFit="1"/>
    </xf>
    <xf numFmtId="178" fontId="9" fillId="0" borderId="60" xfId="0" applyNumberFormat="1" applyFont="1" applyBorder="1" applyAlignment="1">
      <alignment horizontal="right" vertical="center" shrinkToFit="1"/>
    </xf>
    <xf numFmtId="0" fontId="23" fillId="0" borderId="0" xfId="0" applyFont="1" applyAlignment="1">
      <alignment horizontal="center" vertical="center"/>
    </xf>
    <xf numFmtId="0" fontId="21" fillId="0" borderId="0" xfId="0" applyFont="1" applyAlignment="1">
      <alignment horizontal="center" vertical="center"/>
    </xf>
    <xf numFmtId="0" fontId="21" fillId="0" borderId="0" xfId="0" applyFont="1" applyAlignment="1">
      <alignment horizontal="left" shrinkToFit="1"/>
    </xf>
    <xf numFmtId="0" fontId="23" fillId="0" borderId="53" xfId="0" applyFont="1" applyBorder="1" applyAlignment="1">
      <alignment horizontal="center" vertical="center" shrinkToFit="1"/>
    </xf>
    <xf numFmtId="0" fontId="21" fillId="0" borderId="54" xfId="0" applyFont="1" applyBorder="1" applyAlignment="1">
      <alignment horizontal="center" vertical="center" shrinkToFit="1"/>
    </xf>
    <xf numFmtId="0" fontId="21" fillId="0" borderId="55" xfId="0" applyFont="1" applyBorder="1" applyAlignment="1">
      <alignment horizontal="center" vertical="center" shrinkToFit="1"/>
    </xf>
    <xf numFmtId="177" fontId="3" fillId="0" borderId="53" xfId="0" applyNumberFormat="1" applyFont="1" applyBorder="1" applyAlignment="1">
      <alignment horizontal="center" vertical="center"/>
    </xf>
    <xf numFmtId="177" fontId="3" fillId="0" borderId="54" xfId="0" applyNumberFormat="1" applyFont="1" applyBorder="1" applyAlignment="1">
      <alignment horizontal="center" vertical="center"/>
    </xf>
    <xf numFmtId="177" fontId="3" fillId="0" borderId="55" xfId="0" applyNumberFormat="1" applyFont="1" applyBorder="1" applyAlignment="1">
      <alignment horizontal="center" vertical="center"/>
    </xf>
    <xf numFmtId="0" fontId="21" fillId="0" borderId="53" xfId="0" applyFont="1" applyBorder="1" applyAlignment="1">
      <alignment horizontal="center" vertical="center"/>
    </xf>
    <xf numFmtId="0" fontId="21" fillId="0" borderId="54" xfId="0" applyFont="1" applyBorder="1" applyAlignment="1">
      <alignment horizontal="center" vertical="center"/>
    </xf>
    <xf numFmtId="0" fontId="21" fillId="0" borderId="55" xfId="0" applyFont="1" applyBorder="1" applyAlignment="1">
      <alignment horizontal="center" vertical="center"/>
    </xf>
    <xf numFmtId="0" fontId="3" fillId="0" borderId="53" xfId="0" applyFont="1" applyBorder="1" applyAlignment="1">
      <alignment horizontal="left" vertical="center" shrinkToFit="1"/>
    </xf>
    <xf numFmtId="0" fontId="3" fillId="0" borderId="54" xfId="0" applyFont="1" applyBorder="1" applyAlignment="1">
      <alignment horizontal="left" vertical="center" shrinkToFit="1"/>
    </xf>
    <xf numFmtId="0" fontId="3" fillId="0" borderId="55" xfId="0" applyFont="1" applyBorder="1" applyAlignment="1">
      <alignment horizontal="left" vertical="center" shrinkToFit="1"/>
    </xf>
    <xf numFmtId="0" fontId="23" fillId="0" borderId="52" xfId="0" applyFont="1" applyBorder="1" applyAlignment="1">
      <alignment horizontal="center" vertical="center"/>
    </xf>
    <xf numFmtId="0" fontId="21" fillId="0" borderId="52" xfId="0" applyFont="1" applyBorder="1" applyAlignment="1">
      <alignment horizontal="center" vertical="center"/>
    </xf>
    <xf numFmtId="176" fontId="5" fillId="0" borderId="65" xfId="0" applyNumberFormat="1" applyFont="1" applyBorder="1" applyAlignment="1">
      <alignment horizontal="center" vertical="center" shrinkToFit="1"/>
    </xf>
    <xf numFmtId="0" fontId="3" fillId="0" borderId="65" xfId="0" applyFont="1" applyBorder="1" applyAlignment="1">
      <alignment horizontal="left" vertical="center" shrinkToFit="1"/>
    </xf>
    <xf numFmtId="40" fontId="3" fillId="0" borderId="65" xfId="1" applyNumberFormat="1" applyFont="1" applyBorder="1" applyAlignment="1">
      <alignment horizontal="right" vertical="center" shrinkToFit="1"/>
    </xf>
    <xf numFmtId="0" fontId="3" fillId="0" borderId="65" xfId="0" applyFont="1" applyBorder="1" applyAlignment="1">
      <alignment horizontal="center" vertical="center"/>
    </xf>
    <xf numFmtId="38" fontId="3" fillId="0" borderId="56" xfId="1" applyFont="1" applyFill="1" applyBorder="1" applyAlignment="1" applyProtection="1">
      <alignment horizontal="right" vertical="center" shrinkToFit="1"/>
    </xf>
    <xf numFmtId="38" fontId="3" fillId="0" borderId="57" xfId="1" applyFont="1" applyFill="1" applyBorder="1" applyAlignment="1" applyProtection="1">
      <alignment horizontal="right" vertical="center" shrinkToFit="1"/>
    </xf>
    <xf numFmtId="38" fontId="3" fillId="0" borderId="58" xfId="1" applyFont="1" applyFill="1" applyBorder="1" applyAlignment="1" applyProtection="1">
      <alignment horizontal="right" vertical="center" shrinkToFit="1"/>
    </xf>
    <xf numFmtId="38" fontId="3" fillId="0" borderId="65" xfId="1" applyFont="1" applyFill="1" applyBorder="1" applyAlignment="1" applyProtection="1">
      <alignment horizontal="right" vertical="center" shrinkToFit="1"/>
    </xf>
    <xf numFmtId="9" fontId="3" fillId="0" borderId="65" xfId="0" applyNumberFormat="1" applyFont="1" applyBorder="1" applyAlignment="1">
      <alignment horizontal="center" vertical="center" shrinkToFit="1"/>
    </xf>
    <xf numFmtId="0" fontId="5" fillId="0" borderId="65" xfId="0" applyFont="1" applyBorder="1" applyAlignment="1">
      <alignment horizontal="left" vertical="center" shrinkToFit="1"/>
    </xf>
    <xf numFmtId="176" fontId="5" fillId="0" borderId="66" xfId="0" applyNumberFormat="1" applyFont="1" applyBorder="1" applyAlignment="1">
      <alignment horizontal="center" vertical="center" shrinkToFit="1"/>
    </xf>
    <xf numFmtId="0" fontId="3" fillId="0" borderId="66" xfId="0" applyFont="1" applyBorder="1" applyAlignment="1">
      <alignment horizontal="left" vertical="center" shrinkToFit="1"/>
    </xf>
    <xf numFmtId="40" fontId="3" fillId="0" borderId="66" xfId="1" applyNumberFormat="1" applyFont="1" applyBorder="1" applyAlignment="1">
      <alignment horizontal="right" vertical="center" shrinkToFit="1"/>
    </xf>
    <xf numFmtId="0" fontId="3" fillId="0" borderId="66" xfId="0" applyFont="1" applyBorder="1" applyAlignment="1">
      <alignment horizontal="center" vertical="center"/>
    </xf>
    <xf numFmtId="38" fontId="3" fillId="0" borderId="84" xfId="1" applyFont="1" applyFill="1" applyBorder="1" applyAlignment="1" applyProtection="1">
      <alignment horizontal="right" vertical="center" shrinkToFit="1"/>
    </xf>
    <xf numFmtId="38" fontId="3" fillId="0" borderId="85" xfId="1" applyFont="1" applyFill="1" applyBorder="1" applyAlignment="1" applyProtection="1">
      <alignment horizontal="right" vertical="center" shrinkToFit="1"/>
    </xf>
    <xf numFmtId="38" fontId="3" fillId="0" borderId="86" xfId="1" applyFont="1" applyFill="1" applyBorder="1" applyAlignment="1" applyProtection="1">
      <alignment horizontal="right" vertical="center" shrinkToFit="1"/>
    </xf>
    <xf numFmtId="38" fontId="3" fillId="0" borderId="66" xfId="1" applyFont="1" applyFill="1" applyBorder="1" applyAlignment="1" applyProtection="1">
      <alignment horizontal="right" vertical="center" shrinkToFit="1"/>
    </xf>
    <xf numFmtId="9" fontId="3" fillId="0" borderId="66" xfId="0" applyNumberFormat="1" applyFont="1" applyBorder="1" applyAlignment="1">
      <alignment horizontal="center" vertical="center" shrinkToFit="1"/>
    </xf>
    <xf numFmtId="0" fontId="5" fillId="0" borderId="66" xfId="0" applyFont="1" applyBorder="1" applyAlignment="1">
      <alignment horizontal="left" vertical="center" shrinkToFit="1"/>
    </xf>
    <xf numFmtId="176" fontId="5" fillId="0" borderId="67" xfId="0" applyNumberFormat="1" applyFont="1" applyBorder="1" applyAlignment="1">
      <alignment horizontal="center" vertical="center" shrinkToFit="1"/>
    </xf>
    <xf numFmtId="0" fontId="3" fillId="0" borderId="67" xfId="0" applyFont="1" applyBorder="1" applyAlignment="1">
      <alignment horizontal="left" vertical="center" shrinkToFit="1"/>
    </xf>
    <xf numFmtId="40" fontId="3" fillId="0" borderId="67" xfId="1" applyNumberFormat="1" applyFont="1" applyBorder="1" applyAlignment="1">
      <alignment horizontal="right" vertical="center" shrinkToFit="1"/>
    </xf>
    <xf numFmtId="0" fontId="3" fillId="0" borderId="67" xfId="0" applyFont="1" applyBorder="1" applyAlignment="1">
      <alignment horizontal="center" vertical="center"/>
    </xf>
    <xf numFmtId="38" fontId="3" fillId="0" borderId="68" xfId="1" applyFont="1" applyFill="1" applyBorder="1" applyAlignment="1" applyProtection="1">
      <alignment horizontal="right" vertical="center" shrinkToFit="1"/>
    </xf>
    <xf numFmtId="38" fontId="3" fillId="0" borderId="87" xfId="1" applyFont="1" applyFill="1" applyBorder="1" applyAlignment="1" applyProtection="1">
      <alignment horizontal="right" vertical="center" shrinkToFit="1"/>
    </xf>
    <xf numFmtId="38" fontId="3" fillId="0" borderId="88" xfId="1" applyFont="1" applyFill="1" applyBorder="1" applyAlignment="1" applyProtection="1">
      <alignment horizontal="right" vertical="center" shrinkToFit="1"/>
    </xf>
    <xf numFmtId="38" fontId="3" fillId="0" borderId="67" xfId="1" applyFont="1" applyFill="1" applyBorder="1" applyAlignment="1" applyProtection="1">
      <alignment horizontal="right" vertical="center" shrinkToFit="1"/>
    </xf>
    <xf numFmtId="9" fontId="3" fillId="0" borderId="67" xfId="0" applyNumberFormat="1" applyFont="1" applyBorder="1" applyAlignment="1">
      <alignment horizontal="center" vertical="center" shrinkToFit="1"/>
    </xf>
    <xf numFmtId="0" fontId="0" fillId="0" borderId="0" xfId="0" applyAlignment="1" applyProtection="1">
      <alignment horizontal="center" vertical="center"/>
      <protection locked="0"/>
    </xf>
    <xf numFmtId="0" fontId="6" fillId="0" borderId="67" xfId="0" applyFont="1" applyBorder="1" applyAlignment="1">
      <alignment horizontal="left" vertical="center" shrinkToFit="1"/>
    </xf>
    <xf numFmtId="0" fontId="22" fillId="0" borderId="67" xfId="0" applyFont="1" applyBorder="1" applyAlignment="1">
      <alignment horizontal="left" vertical="center" shrinkToFit="1"/>
    </xf>
    <xf numFmtId="0" fontId="27" fillId="0" borderId="53" xfId="0" applyFont="1" applyBorder="1" applyAlignment="1">
      <alignment horizontal="center" vertical="center"/>
    </xf>
    <xf numFmtId="0" fontId="22" fillId="0" borderId="54" xfId="0" applyFont="1" applyBorder="1" applyAlignment="1">
      <alignment horizontal="center" vertical="center"/>
    </xf>
    <xf numFmtId="0" fontId="22" fillId="0" borderId="55" xfId="0" applyFont="1" applyBorder="1" applyAlignment="1">
      <alignment horizontal="center" vertical="center"/>
    </xf>
    <xf numFmtId="38" fontId="3" fillId="0" borderId="53" xfId="1" applyFont="1" applyFill="1" applyBorder="1" applyAlignment="1" applyProtection="1">
      <alignment horizontal="right" vertical="center" shrinkToFit="1"/>
    </xf>
    <xf numFmtId="38" fontId="3" fillId="0" borderId="54" xfId="1" applyFont="1" applyFill="1" applyBorder="1" applyAlignment="1" applyProtection="1">
      <alignment horizontal="right" vertical="center" shrinkToFit="1"/>
    </xf>
    <xf numFmtId="38" fontId="3" fillId="0" borderId="55" xfId="1" applyFont="1" applyFill="1" applyBorder="1" applyAlignment="1" applyProtection="1">
      <alignment horizontal="right" vertical="center" shrinkToFit="1"/>
    </xf>
    <xf numFmtId="0" fontId="27" fillId="0" borderId="65" xfId="0" applyFont="1" applyBorder="1" applyAlignment="1">
      <alignment horizontal="left" vertical="center" shrinkToFit="1"/>
    </xf>
    <xf numFmtId="38" fontId="3" fillId="0" borderId="89" xfId="1" applyFont="1" applyFill="1" applyBorder="1" applyAlignment="1" applyProtection="1">
      <alignment horizontal="right" vertical="center" shrinkToFit="1"/>
    </xf>
    <xf numFmtId="0" fontId="22" fillId="0" borderId="66" xfId="0" applyFont="1" applyBorder="1" applyAlignment="1">
      <alignment horizontal="left" vertical="center" shrinkToFit="1"/>
    </xf>
    <xf numFmtId="0" fontId="14" fillId="0" borderId="2" xfId="0" applyFont="1" applyBorder="1" applyAlignment="1">
      <alignment horizontal="distributed" vertical="center" shrinkToFit="1"/>
    </xf>
    <xf numFmtId="0" fontId="5" fillId="0" borderId="0" xfId="0" applyFont="1" applyAlignment="1">
      <alignment horizontal="center" vertical="center"/>
    </xf>
    <xf numFmtId="0" fontId="5" fillId="0" borderId="0" xfId="0" applyFont="1" applyAlignment="1">
      <alignment horizontal="lef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38" fontId="6" fillId="0" borderId="12" xfId="1" applyFont="1" applyFill="1" applyBorder="1" applyAlignment="1" applyProtection="1">
      <alignment horizontal="center" vertical="center" shrinkToFit="1"/>
    </xf>
    <xf numFmtId="38" fontId="6" fillId="0" borderId="13" xfId="1" applyFont="1" applyFill="1" applyBorder="1" applyAlignment="1" applyProtection="1">
      <alignment horizontal="center" vertical="center" shrinkToFit="1"/>
    </xf>
    <xf numFmtId="38" fontId="6" fillId="0" borderId="17" xfId="1" applyFont="1" applyFill="1" applyBorder="1" applyAlignment="1" applyProtection="1">
      <alignment horizontal="center" vertical="center" shrinkToFit="1"/>
    </xf>
    <xf numFmtId="38" fontId="6" fillId="0" borderId="98" xfId="1" applyFont="1" applyFill="1" applyBorder="1" applyAlignment="1" applyProtection="1">
      <alignment horizontal="center" vertical="center" shrinkToFit="1"/>
    </xf>
    <xf numFmtId="9" fontId="6" fillId="0" borderId="13" xfId="0" applyNumberFormat="1" applyFont="1" applyBorder="1" applyAlignment="1">
      <alignment horizontal="center" vertical="center" shrinkToFit="1"/>
    </xf>
    <xf numFmtId="9" fontId="6" fillId="0" borderId="99" xfId="0" applyNumberFormat="1" applyFont="1" applyBorder="1" applyAlignment="1">
      <alignment horizontal="center" vertical="center" shrinkToFi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3"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5" fillId="0" borderId="7" xfId="0" applyFont="1" applyBorder="1" applyAlignment="1">
      <alignment horizontal="center" vertical="center"/>
    </xf>
    <xf numFmtId="0" fontId="6" fillId="0" borderId="8" xfId="0" applyFont="1" applyBorder="1" applyAlignment="1">
      <alignment horizontal="center" vertical="center"/>
    </xf>
    <xf numFmtId="0" fontId="6" fillId="0" borderId="93" xfId="0" applyFont="1" applyBorder="1" applyAlignment="1">
      <alignment horizontal="center" vertical="center"/>
    </xf>
    <xf numFmtId="0" fontId="5" fillId="0" borderId="94" xfId="0" applyFont="1" applyBorder="1" applyAlignment="1">
      <alignment horizontal="center" vertical="center"/>
    </xf>
    <xf numFmtId="0" fontId="6" fillId="0" borderId="91" xfId="0" applyFont="1" applyBorder="1" applyAlignment="1">
      <alignment horizontal="center" vertical="center"/>
    </xf>
    <xf numFmtId="0" fontId="6" fillId="0" borderId="92" xfId="0" applyFont="1" applyBorder="1" applyAlignment="1">
      <alignment horizontal="center" vertical="center"/>
    </xf>
    <xf numFmtId="0" fontId="5" fillId="0" borderId="9" xfId="0" applyFont="1" applyBorder="1" applyAlignment="1">
      <alignment horizontal="center" vertical="center"/>
    </xf>
    <xf numFmtId="0" fontId="6" fillId="0" borderId="11" xfId="0" applyFont="1" applyBorder="1" applyAlignment="1">
      <alignment horizontal="center" vertical="center"/>
    </xf>
    <xf numFmtId="0" fontId="6" fillId="0" borderId="15" xfId="0" applyFont="1" applyBorder="1" applyAlignment="1">
      <alignment horizontal="center" vertical="center"/>
    </xf>
    <xf numFmtId="0" fontId="6" fillId="0" borderId="95" xfId="0" applyFont="1" applyBorder="1" applyAlignment="1">
      <alignment horizontal="center" vertical="center"/>
    </xf>
    <xf numFmtId="0" fontId="6" fillId="0" borderId="96" xfId="0" applyFont="1" applyBorder="1" applyAlignment="1">
      <alignment horizontal="center" vertical="center"/>
    </xf>
    <xf numFmtId="0" fontId="6" fillId="0" borderId="97" xfId="0" applyFont="1" applyBorder="1" applyAlignment="1">
      <alignment horizontal="center" vertical="center"/>
    </xf>
    <xf numFmtId="176" fontId="5" fillId="0" borderId="9" xfId="0" applyNumberFormat="1" applyFont="1" applyBorder="1" applyAlignment="1" applyProtection="1">
      <alignment horizontal="left" vertical="center" shrinkToFit="1"/>
      <protection locked="0"/>
    </xf>
    <xf numFmtId="176" fontId="5" fillId="0" borderId="10" xfId="0" applyNumberFormat="1" applyFont="1" applyBorder="1" applyAlignment="1" applyProtection="1">
      <alignment horizontal="left" vertical="center" shrinkToFit="1"/>
      <protection locked="0"/>
    </xf>
    <xf numFmtId="176" fontId="5" fillId="0" borderId="11" xfId="0" applyNumberFormat="1" applyFont="1" applyBorder="1" applyAlignment="1" applyProtection="1">
      <alignment horizontal="left" vertical="center" shrinkToFit="1"/>
      <protection locked="0"/>
    </xf>
    <xf numFmtId="179" fontId="3" fillId="0" borderId="9" xfId="1" applyNumberFormat="1" applyFont="1" applyBorder="1" applyAlignment="1" applyProtection="1">
      <alignment horizontal="right" vertical="center" shrinkToFit="1"/>
      <protection locked="0"/>
    </xf>
    <xf numFmtId="179" fontId="3" fillId="0" borderId="10" xfId="1" applyNumberFormat="1" applyFont="1" applyBorder="1" applyAlignment="1" applyProtection="1">
      <alignment horizontal="right" vertical="center" shrinkToFit="1"/>
      <protection locked="0"/>
    </xf>
    <xf numFmtId="0" fontId="3" fillId="0" borderId="10" xfId="0" applyFont="1" applyBorder="1" applyAlignment="1" applyProtection="1">
      <alignment horizontal="center" vertical="center" shrinkToFit="1"/>
      <protection locked="0"/>
    </xf>
    <xf numFmtId="38" fontId="3" fillId="0" borderId="10" xfId="1" applyFont="1" applyFill="1" applyBorder="1" applyAlignment="1" applyProtection="1">
      <alignment horizontal="right" vertical="center" shrinkToFit="1"/>
      <protection locked="0"/>
    </xf>
    <xf numFmtId="38" fontId="3" fillId="0" borderId="11" xfId="1" applyFont="1" applyFill="1" applyBorder="1" applyAlignment="1" applyProtection="1">
      <alignment horizontal="right" vertical="center" shrinkToFit="1"/>
      <protection locked="0"/>
    </xf>
    <xf numFmtId="176" fontId="5" fillId="0" borderId="19" xfId="0" applyNumberFormat="1" applyFont="1" applyBorder="1" applyAlignment="1" applyProtection="1">
      <alignment horizontal="left" vertical="center" shrinkToFit="1"/>
      <protection locked="0"/>
    </xf>
    <xf numFmtId="176" fontId="5" fillId="0" borderId="21" xfId="0" applyNumberFormat="1" applyFont="1" applyBorder="1" applyAlignment="1" applyProtection="1">
      <alignment horizontal="left" vertical="center" shrinkToFit="1"/>
      <protection locked="0"/>
    </xf>
    <xf numFmtId="176" fontId="5" fillId="0" borderId="22" xfId="0" applyNumberFormat="1" applyFont="1" applyBorder="1" applyAlignment="1" applyProtection="1">
      <alignment horizontal="left" vertical="center" shrinkToFit="1"/>
      <protection locked="0"/>
    </xf>
    <xf numFmtId="179" fontId="3" fillId="0" borderId="19" xfId="1" applyNumberFormat="1" applyFont="1" applyBorder="1" applyAlignment="1" applyProtection="1">
      <alignment horizontal="right" vertical="center" shrinkToFit="1"/>
      <protection locked="0"/>
    </xf>
    <xf numFmtId="179" fontId="3" fillId="0" borderId="21" xfId="1" applyNumberFormat="1" applyFont="1" applyBorder="1" applyAlignment="1" applyProtection="1">
      <alignment horizontal="right" vertical="center" shrinkToFit="1"/>
      <protection locked="0"/>
    </xf>
    <xf numFmtId="0" fontId="3" fillId="0" borderId="21" xfId="0" applyFont="1" applyBorder="1" applyAlignment="1" applyProtection="1">
      <alignment horizontal="center" vertical="center" shrinkToFit="1"/>
      <protection locked="0"/>
    </xf>
    <xf numFmtId="9" fontId="3" fillId="0" borderId="9" xfId="2" applyFont="1" applyBorder="1" applyAlignment="1" applyProtection="1">
      <alignment horizontal="right" vertical="center" shrinkToFit="1"/>
    </xf>
    <xf numFmtId="9" fontId="3" fillId="0" borderId="10" xfId="2" applyFont="1" applyBorder="1" applyAlignment="1" applyProtection="1">
      <alignment horizontal="right" vertical="center" shrinkToFit="1"/>
    </xf>
    <xf numFmtId="9" fontId="3" fillId="0" borderId="9" xfId="2" applyFont="1" applyFill="1" applyBorder="1" applyAlignment="1" applyProtection="1">
      <alignment horizontal="right" vertical="center" shrinkToFit="1"/>
    </xf>
    <xf numFmtId="9" fontId="3" fillId="0" borderId="10" xfId="2" applyFont="1" applyFill="1" applyBorder="1" applyAlignment="1" applyProtection="1">
      <alignment horizontal="right" vertical="center" shrinkToFit="1"/>
    </xf>
    <xf numFmtId="38" fontId="3" fillId="0" borderId="16" xfId="1" applyFont="1" applyFill="1" applyBorder="1" applyAlignment="1" applyProtection="1">
      <alignment horizontal="right" vertical="center" shrinkToFit="1"/>
    </xf>
    <xf numFmtId="9" fontId="3" fillId="0" borderId="102" xfId="2" applyFont="1" applyFill="1" applyBorder="1" applyAlignment="1" applyProtection="1">
      <alignment horizontal="right" vertical="center" shrinkToFit="1"/>
    </xf>
    <xf numFmtId="38" fontId="3" fillId="0" borderId="103" xfId="1" applyFont="1" applyFill="1" applyBorder="1" applyAlignment="1" applyProtection="1">
      <alignment horizontal="right" vertical="center" shrinkToFit="1"/>
      <protection locked="0"/>
    </xf>
    <xf numFmtId="9" fontId="3" fillId="0" borderId="19" xfId="2" applyFont="1" applyFill="1" applyBorder="1" applyAlignment="1" applyProtection="1">
      <alignment horizontal="right" vertical="center" shrinkToFit="1"/>
    </xf>
    <xf numFmtId="9" fontId="3" fillId="0" borderId="21" xfId="2" applyFont="1" applyFill="1" applyBorder="1" applyAlignment="1" applyProtection="1">
      <alignment horizontal="right" vertical="center" shrinkToFit="1"/>
    </xf>
    <xf numFmtId="38" fontId="3" fillId="0" borderId="21" xfId="1" applyFont="1" applyFill="1" applyBorder="1" applyAlignment="1" applyProtection="1">
      <alignment horizontal="right" vertical="center" shrinkToFit="1"/>
    </xf>
    <xf numFmtId="38" fontId="3" fillId="0" borderId="20" xfId="1" applyFont="1" applyFill="1" applyBorder="1" applyAlignment="1" applyProtection="1">
      <alignment horizontal="right" vertical="center" shrinkToFit="1"/>
    </xf>
    <xf numFmtId="9" fontId="3" fillId="0" borderId="100" xfId="2" applyFont="1" applyFill="1" applyBorder="1" applyAlignment="1" applyProtection="1">
      <alignment horizontal="right" vertical="center" shrinkToFit="1"/>
    </xf>
    <xf numFmtId="38" fontId="3" fillId="0" borderId="101" xfId="1" applyFont="1" applyFill="1" applyBorder="1" applyAlignment="1" applyProtection="1">
      <alignment horizontal="right" vertical="center" shrinkToFit="1"/>
      <protection locked="0"/>
    </xf>
    <xf numFmtId="9" fontId="3" fillId="0" borderId="19" xfId="2" applyFont="1" applyBorder="1" applyAlignment="1" applyProtection="1">
      <alignment horizontal="right" vertical="center" shrinkToFit="1"/>
    </xf>
    <xf numFmtId="9" fontId="3" fillId="0" borderId="21" xfId="2" applyFont="1" applyBorder="1" applyAlignment="1" applyProtection="1">
      <alignment horizontal="right" vertical="center" shrinkToFit="1"/>
    </xf>
    <xf numFmtId="9" fontId="3" fillId="0" borderId="12" xfId="2" applyFont="1" applyFill="1" applyBorder="1" applyAlignment="1" applyProtection="1">
      <alignment horizontal="right" vertical="center" shrinkToFit="1"/>
    </xf>
    <xf numFmtId="9" fontId="3" fillId="0" borderId="13" xfId="2" applyFont="1" applyFill="1" applyBorder="1" applyAlignment="1" applyProtection="1">
      <alignment horizontal="right" vertical="center" shrinkToFit="1"/>
    </xf>
    <xf numFmtId="38" fontId="3" fillId="0" borderId="17" xfId="1" applyFont="1" applyFill="1" applyBorder="1" applyAlignment="1" applyProtection="1">
      <alignment horizontal="right" vertical="center" shrinkToFit="1"/>
    </xf>
    <xf numFmtId="9" fontId="3" fillId="0" borderId="98" xfId="2" applyFont="1" applyFill="1" applyBorder="1" applyAlignment="1" applyProtection="1">
      <alignment horizontal="right" vertical="center" shrinkToFit="1"/>
    </xf>
    <xf numFmtId="38" fontId="3" fillId="0" borderId="99" xfId="1" applyFont="1" applyFill="1" applyBorder="1" applyAlignment="1" applyProtection="1">
      <alignment horizontal="right" vertical="center" shrinkToFit="1"/>
      <protection locked="0"/>
    </xf>
    <xf numFmtId="0" fontId="5" fillId="0" borderId="20" xfId="0" applyFont="1" applyBorder="1" applyAlignment="1">
      <alignment horizontal="left" vertical="center" shrinkToFit="1"/>
    </xf>
    <xf numFmtId="9" fontId="3" fillId="0" borderId="23" xfId="1" applyNumberFormat="1" applyFont="1" applyFill="1" applyBorder="1" applyAlignment="1" applyProtection="1">
      <alignment horizontal="center" vertical="center" shrinkToFit="1"/>
    </xf>
    <xf numFmtId="0" fontId="3" fillId="0" borderId="22" xfId="1" applyNumberFormat="1" applyFont="1" applyFill="1" applyBorder="1" applyAlignment="1" applyProtection="1">
      <alignment horizontal="center" vertical="center" shrinkToFit="1"/>
    </xf>
    <xf numFmtId="180" fontId="3" fillId="0" borderId="19" xfId="0" applyNumberFormat="1" applyFont="1" applyBorder="1" applyAlignment="1">
      <alignment horizontal="right" vertical="center" shrinkToFit="1"/>
    </xf>
    <xf numFmtId="180" fontId="3" fillId="0" borderId="21" xfId="0" applyNumberFormat="1" applyFont="1" applyBorder="1" applyAlignment="1">
      <alignment horizontal="right" vertical="center" shrinkToFit="1"/>
    </xf>
    <xf numFmtId="0" fontId="3" fillId="0" borderId="21" xfId="0" applyFont="1" applyBorder="1" applyAlignment="1">
      <alignment horizontal="center" vertical="center" shrinkToFit="1"/>
    </xf>
    <xf numFmtId="176" fontId="5" fillId="0" borderId="12" xfId="0" applyNumberFormat="1" applyFont="1" applyBorder="1" applyAlignment="1" applyProtection="1">
      <alignment horizontal="left" vertical="center" shrinkToFit="1"/>
      <protection locked="0"/>
    </xf>
    <xf numFmtId="176" fontId="5" fillId="0" borderId="13" xfId="0" applyNumberFormat="1" applyFont="1" applyBorder="1" applyAlignment="1" applyProtection="1">
      <alignment horizontal="left" vertical="center" shrinkToFit="1"/>
      <protection locked="0"/>
    </xf>
    <xf numFmtId="176" fontId="5" fillId="0" borderId="14" xfId="0" applyNumberFormat="1" applyFont="1" applyBorder="1" applyAlignment="1" applyProtection="1">
      <alignment horizontal="left" vertical="center" shrinkToFit="1"/>
      <protection locked="0"/>
    </xf>
    <xf numFmtId="179" fontId="3" fillId="0" borderId="12" xfId="1" applyNumberFormat="1" applyFont="1" applyBorder="1" applyAlignment="1" applyProtection="1">
      <alignment horizontal="right" vertical="center" shrinkToFit="1"/>
      <protection locked="0"/>
    </xf>
    <xf numFmtId="179" fontId="3" fillId="0" borderId="13" xfId="1" applyNumberFormat="1" applyFont="1" applyBorder="1" applyAlignment="1" applyProtection="1">
      <alignment horizontal="right" vertical="center" shrinkToFit="1"/>
      <protection locked="0"/>
    </xf>
    <xf numFmtId="0" fontId="3" fillId="0" borderId="13" xfId="0" applyFont="1" applyBorder="1" applyAlignment="1" applyProtection="1">
      <alignment horizontal="center" vertical="center" shrinkToFit="1"/>
      <protection locked="0"/>
    </xf>
    <xf numFmtId="9" fontId="3" fillId="0" borderId="12" xfId="2" applyFont="1" applyBorder="1" applyAlignment="1" applyProtection="1">
      <alignment horizontal="right" vertical="center" shrinkToFit="1"/>
    </xf>
    <xf numFmtId="9" fontId="3" fillId="0" borderId="13" xfId="2" applyFont="1" applyBorder="1" applyAlignment="1" applyProtection="1">
      <alignment horizontal="right" vertical="center" shrinkToFit="1"/>
    </xf>
    <xf numFmtId="0" fontId="5" fillId="0" borderId="14" xfId="0" applyFont="1" applyBorder="1" applyAlignment="1">
      <alignment horizontal="left" vertical="center" shrinkToFit="1"/>
    </xf>
    <xf numFmtId="180" fontId="3" fillId="0" borderId="12" xfId="0" applyNumberFormat="1" applyFont="1" applyBorder="1" applyAlignment="1">
      <alignment horizontal="right" vertical="center" shrinkToFit="1"/>
    </xf>
    <xf numFmtId="180" fontId="3" fillId="0" borderId="13" xfId="0" applyNumberFormat="1" applyFont="1" applyBorder="1" applyAlignment="1">
      <alignment horizontal="right" vertical="center" shrinkToFit="1"/>
    </xf>
    <xf numFmtId="0" fontId="3" fillId="0" borderId="13" xfId="0" applyFont="1" applyBorder="1" applyAlignment="1">
      <alignment horizontal="center" vertical="center" shrinkToFit="1"/>
    </xf>
    <xf numFmtId="38" fontId="3" fillId="0" borderId="101" xfId="1" applyFont="1" applyFill="1" applyBorder="1" applyAlignment="1" applyProtection="1">
      <alignment horizontal="right" vertical="center" shrinkToFit="1"/>
    </xf>
    <xf numFmtId="9" fontId="3" fillId="0" borderId="18" xfId="1" applyNumberFormat="1" applyFont="1" applyFill="1" applyBorder="1" applyAlignment="1" applyProtection="1">
      <alignment horizontal="center" vertical="center" shrinkToFit="1"/>
    </xf>
    <xf numFmtId="0" fontId="3" fillId="0" borderId="11" xfId="1" applyNumberFormat="1" applyFont="1" applyFill="1" applyBorder="1" applyAlignment="1" applyProtection="1">
      <alignment horizontal="center" vertical="center" shrinkToFit="1"/>
    </xf>
    <xf numFmtId="180" fontId="3" fillId="0" borderId="9" xfId="0" applyNumberFormat="1" applyFont="1" applyBorder="1" applyAlignment="1">
      <alignment horizontal="right" vertical="center" shrinkToFit="1"/>
    </xf>
    <xf numFmtId="180" fontId="3" fillId="0" borderId="10" xfId="0" applyNumberFormat="1" applyFont="1" applyBorder="1" applyAlignment="1">
      <alignment horizontal="right" vertical="center" shrinkToFit="1"/>
    </xf>
    <xf numFmtId="0" fontId="3" fillId="0" borderId="10" xfId="0" applyFont="1" applyBorder="1" applyAlignment="1">
      <alignment horizontal="center" vertical="center" shrinkToFit="1"/>
    </xf>
    <xf numFmtId="179" fontId="3" fillId="0" borderId="9" xfId="1" applyNumberFormat="1" applyFont="1" applyFill="1" applyBorder="1" applyAlignment="1" applyProtection="1">
      <alignment horizontal="right" vertical="center" shrinkToFit="1"/>
    </xf>
    <xf numFmtId="179" fontId="3" fillId="0" borderId="10" xfId="1" applyNumberFormat="1" applyFont="1" applyFill="1" applyBorder="1" applyAlignment="1" applyProtection="1">
      <alignment horizontal="right" vertical="center" shrinkToFit="1"/>
    </xf>
    <xf numFmtId="38" fontId="3" fillId="0" borderId="22" xfId="1" applyFont="1" applyFill="1" applyBorder="1" applyAlignment="1" applyProtection="1">
      <alignment horizontal="right" vertical="center" shrinkToFit="1"/>
    </xf>
    <xf numFmtId="179" fontId="3" fillId="0" borderId="12" xfId="1" applyNumberFormat="1" applyFont="1" applyFill="1" applyBorder="1" applyAlignment="1" applyProtection="1">
      <alignment horizontal="right" vertical="center" shrinkToFit="1"/>
    </xf>
    <xf numFmtId="179" fontId="3" fillId="0" borderId="13" xfId="1" applyNumberFormat="1" applyFont="1" applyFill="1" applyBorder="1" applyAlignment="1" applyProtection="1">
      <alignment horizontal="right" vertical="center" shrinkToFit="1"/>
    </xf>
    <xf numFmtId="179" fontId="3" fillId="0" borderId="104" xfId="1" applyNumberFormat="1" applyFont="1" applyFill="1" applyBorder="1" applyAlignment="1" applyProtection="1">
      <alignment horizontal="right" vertical="center" shrinkToFit="1"/>
    </xf>
    <xf numFmtId="179" fontId="3" fillId="0" borderId="105" xfId="1" applyNumberFormat="1" applyFont="1" applyFill="1" applyBorder="1" applyAlignment="1" applyProtection="1">
      <alignment horizontal="right" vertical="center" shrinkToFit="1"/>
    </xf>
    <xf numFmtId="38" fontId="3" fillId="0" borderId="105" xfId="1" applyFont="1" applyFill="1" applyBorder="1" applyAlignment="1" applyProtection="1">
      <alignment horizontal="right" vertical="center" shrinkToFit="1"/>
    </xf>
    <xf numFmtId="38" fontId="3" fillId="0" borderId="106" xfId="1" applyFont="1" applyFill="1" applyBorder="1" applyAlignment="1" applyProtection="1">
      <alignment horizontal="right" vertical="center" shrinkToFit="1"/>
    </xf>
    <xf numFmtId="179" fontId="3" fillId="0" borderId="102" xfId="1" applyNumberFormat="1" applyFont="1" applyFill="1" applyBorder="1" applyAlignment="1" applyProtection="1">
      <alignment horizontal="right" vertical="center" shrinkToFit="1"/>
    </xf>
    <xf numFmtId="38" fontId="3" fillId="0" borderId="103" xfId="1" applyFont="1" applyFill="1" applyBorder="1" applyAlignment="1" applyProtection="1">
      <alignment horizontal="right" vertical="center" shrinkToFit="1"/>
    </xf>
    <xf numFmtId="0" fontId="30" fillId="0" borderId="0" xfId="0" applyFont="1" applyAlignment="1">
      <alignment horizontal="center" vertical="center"/>
    </xf>
    <xf numFmtId="0" fontId="3" fillId="0" borderId="107" xfId="0" applyFont="1" applyBorder="1" applyAlignment="1">
      <alignment horizontal="center" vertical="center"/>
    </xf>
    <xf numFmtId="0" fontId="10" fillId="0" borderId="107" xfId="0" applyFont="1" applyBorder="1" applyAlignment="1">
      <alignment horizontal="center" vertical="center"/>
    </xf>
    <xf numFmtId="38" fontId="10" fillId="0" borderId="19" xfId="0" applyNumberFormat="1" applyFont="1" applyBorder="1">
      <alignment vertical="center"/>
    </xf>
    <xf numFmtId="0" fontId="10" fillId="0" borderId="21" xfId="0" applyFont="1" applyBorder="1">
      <alignment vertical="center"/>
    </xf>
    <xf numFmtId="0" fontId="10" fillId="0" borderId="22" xfId="0" applyFont="1" applyBorder="1">
      <alignment vertical="center"/>
    </xf>
    <xf numFmtId="176" fontId="5" fillId="0" borderId="9" xfId="0" applyNumberFormat="1" applyFont="1" applyBorder="1" applyAlignment="1">
      <alignment horizontal="left" vertical="center" shrinkToFit="1"/>
    </xf>
    <xf numFmtId="176" fontId="5" fillId="0" borderId="10" xfId="0" applyNumberFormat="1" applyFont="1" applyBorder="1" applyAlignment="1">
      <alignment horizontal="left" vertical="center" shrinkToFit="1"/>
    </xf>
    <xf numFmtId="176" fontId="5" fillId="0" borderId="11" xfId="0" applyNumberFormat="1" applyFont="1" applyBorder="1" applyAlignment="1">
      <alignment horizontal="left" vertical="center" shrinkToFit="1"/>
    </xf>
    <xf numFmtId="179" fontId="3" fillId="0" borderId="9" xfId="1" applyNumberFormat="1" applyFont="1" applyBorder="1" applyAlignment="1">
      <alignment horizontal="right" vertical="center" shrinkToFit="1"/>
    </xf>
    <xf numFmtId="179" fontId="3" fillId="0" borderId="10" xfId="1" applyNumberFormat="1" applyFont="1" applyBorder="1" applyAlignment="1">
      <alignment horizontal="right" vertical="center" shrinkToFit="1"/>
    </xf>
    <xf numFmtId="9" fontId="3" fillId="0" borderId="9" xfId="2" applyFont="1" applyBorder="1" applyAlignment="1">
      <alignment horizontal="right" vertical="center" shrinkToFit="1"/>
    </xf>
    <xf numFmtId="9" fontId="3" fillId="0" borderId="10" xfId="2" applyFont="1" applyBorder="1" applyAlignment="1">
      <alignment horizontal="right" vertical="center" shrinkToFit="1"/>
    </xf>
    <xf numFmtId="176" fontId="5" fillId="0" borderId="19" xfId="0" applyNumberFormat="1" applyFont="1" applyBorder="1" applyAlignment="1">
      <alignment horizontal="left" vertical="center" shrinkToFit="1"/>
    </xf>
    <xf numFmtId="176" fontId="5" fillId="0" borderId="21" xfId="0" applyNumberFormat="1" applyFont="1" applyBorder="1" applyAlignment="1">
      <alignment horizontal="left" vertical="center" shrinkToFit="1"/>
    </xf>
    <xf numFmtId="176" fontId="5" fillId="0" borderId="22" xfId="0" applyNumberFormat="1" applyFont="1" applyBorder="1" applyAlignment="1">
      <alignment horizontal="left" vertical="center" shrinkToFit="1"/>
    </xf>
    <xf numFmtId="179" fontId="3" fillId="0" borderId="19" xfId="1" applyNumberFormat="1" applyFont="1" applyBorder="1" applyAlignment="1">
      <alignment horizontal="right" vertical="center" shrinkToFit="1"/>
    </xf>
    <xf numFmtId="179" fontId="3" fillId="0" borderId="21" xfId="1" applyNumberFormat="1" applyFont="1" applyBorder="1" applyAlignment="1">
      <alignment horizontal="right" vertical="center" shrinkToFit="1"/>
    </xf>
    <xf numFmtId="9" fontId="3" fillId="0" borderId="19" xfId="2" applyFont="1" applyBorder="1" applyAlignment="1">
      <alignment horizontal="right" vertical="center" shrinkToFit="1"/>
    </xf>
    <xf numFmtId="9" fontId="3" fillId="0" borderId="21" xfId="2" applyFont="1" applyBorder="1" applyAlignment="1">
      <alignment horizontal="right" vertical="center" shrinkToFit="1"/>
    </xf>
    <xf numFmtId="0" fontId="10" fillId="0" borderId="9" xfId="0" applyFont="1" applyBorder="1">
      <alignment vertical="center"/>
    </xf>
    <xf numFmtId="0" fontId="10" fillId="0" borderId="10" xfId="0" applyFont="1" applyBorder="1">
      <alignment vertical="center"/>
    </xf>
    <xf numFmtId="0" fontId="10" fillId="0" borderId="11" xfId="0" applyFont="1" applyBorder="1">
      <alignment vertical="center"/>
    </xf>
    <xf numFmtId="0" fontId="10" fillId="0" borderId="42" xfId="0" applyFont="1" applyBorder="1" applyAlignment="1">
      <alignment horizontal="center" vertical="center"/>
    </xf>
    <xf numFmtId="0" fontId="10" fillId="0" borderId="37" xfId="0" applyFont="1" applyBorder="1" applyAlignment="1">
      <alignment horizontal="center" vertical="center"/>
    </xf>
    <xf numFmtId="0" fontId="10" fillId="0" borderId="43" xfId="0" applyFont="1" applyBorder="1" applyAlignment="1">
      <alignment horizontal="center" vertical="center"/>
    </xf>
    <xf numFmtId="38" fontId="10" fillId="0" borderId="42" xfId="0" applyNumberFormat="1" applyFont="1" applyBorder="1">
      <alignment vertical="center"/>
    </xf>
    <xf numFmtId="38" fontId="10" fillId="0" borderId="37" xfId="0" applyNumberFormat="1" applyFont="1" applyBorder="1">
      <alignment vertical="center"/>
    </xf>
    <xf numFmtId="38" fontId="10" fillId="0" borderId="43" xfId="0" applyNumberFormat="1" applyFont="1" applyBorder="1">
      <alignment vertical="center"/>
    </xf>
    <xf numFmtId="38" fontId="10" fillId="0" borderId="1" xfId="0" applyNumberFormat="1" applyFont="1" applyBorder="1">
      <alignment vertical="center"/>
    </xf>
    <xf numFmtId="38" fontId="10" fillId="0" borderId="34" xfId="0" applyNumberFormat="1" applyFont="1" applyBorder="1">
      <alignment vertical="center"/>
    </xf>
    <xf numFmtId="38" fontId="10" fillId="0" borderId="2" xfId="0" applyNumberFormat="1" applyFont="1" applyBorder="1">
      <alignment vertical="center"/>
    </xf>
    <xf numFmtId="0" fontId="10" fillId="0" borderId="1" xfId="0" applyFont="1" applyBorder="1" applyAlignment="1">
      <alignment horizontal="center" vertical="center"/>
    </xf>
    <xf numFmtId="0" fontId="10" fillId="0" borderId="34" xfId="0" applyFont="1" applyBorder="1" applyAlignment="1">
      <alignment horizontal="center" vertical="center"/>
    </xf>
    <xf numFmtId="0" fontId="10" fillId="0" borderId="2" xfId="0" applyFont="1" applyBorder="1" applyAlignment="1">
      <alignment horizontal="center" vertical="center"/>
    </xf>
    <xf numFmtId="38" fontId="6" fillId="0" borderId="108" xfId="1" applyFont="1" applyFill="1" applyBorder="1" applyAlignment="1" applyProtection="1">
      <alignment horizontal="right" vertical="center" shrinkToFit="1"/>
    </xf>
    <xf numFmtId="38" fontId="6" fillId="0" borderId="48" xfId="1" applyFont="1" applyFill="1" applyBorder="1" applyAlignment="1" applyProtection="1">
      <alignment horizontal="right" vertical="center" shrinkToFit="1"/>
    </xf>
    <xf numFmtId="38" fontId="6" fillId="0" borderId="94" xfId="1" applyFont="1" applyFill="1" applyBorder="1" applyAlignment="1" applyProtection="1">
      <alignment horizontal="right" vertical="center" shrinkToFit="1"/>
    </xf>
    <xf numFmtId="38" fontId="6" fillId="0" borderId="4" xfId="1" applyFont="1" applyFill="1" applyBorder="1" applyAlignment="1" applyProtection="1">
      <alignment horizontal="right" vertical="center" shrinkToFit="1"/>
    </xf>
    <xf numFmtId="0" fontId="5" fillId="0" borderId="3" xfId="0" applyFont="1" applyBorder="1" applyAlignment="1">
      <alignment horizontal="center" vertical="center"/>
    </xf>
    <xf numFmtId="0" fontId="5" fillId="0" borderId="48" xfId="0" applyFont="1" applyBorder="1" applyAlignment="1">
      <alignment horizontal="center" vertical="center"/>
    </xf>
    <xf numFmtId="0" fontId="6" fillId="0" borderId="108" xfId="0" applyFont="1" applyBorder="1" applyAlignment="1">
      <alignment horizontal="center" vertical="center"/>
    </xf>
    <xf numFmtId="0" fontId="6" fillId="0" borderId="48" xfId="0" applyFont="1" applyBorder="1" applyAlignment="1">
      <alignment horizontal="center" vertical="center"/>
    </xf>
    <xf numFmtId="0" fontId="6" fillId="0" borderId="94" xfId="0" applyFont="1" applyBorder="1" applyAlignment="1">
      <alignment horizontal="center" vertical="center"/>
    </xf>
    <xf numFmtId="38" fontId="6" fillId="0" borderId="16" xfId="1" applyFont="1" applyFill="1" applyBorder="1" applyAlignment="1" applyProtection="1">
      <alignment horizontal="right" vertical="center" shrinkToFit="1"/>
    </xf>
    <xf numFmtId="38" fontId="6" fillId="0" borderId="36" xfId="1" applyFont="1" applyFill="1" applyBorder="1" applyAlignment="1" applyProtection="1">
      <alignment horizontal="right" vertical="center" shrinkToFit="1"/>
    </xf>
    <xf numFmtId="38" fontId="6" fillId="0" borderId="18" xfId="1" applyFont="1" applyFill="1" applyBorder="1" applyAlignment="1" applyProtection="1">
      <alignment horizontal="right" vertical="center" shrinkToFit="1"/>
    </xf>
    <xf numFmtId="38" fontId="6" fillId="0" borderId="41" xfId="1" applyFont="1" applyFill="1" applyBorder="1" applyAlignment="1" applyProtection="1">
      <alignment horizontal="right" vertical="center" shrinkToFit="1"/>
    </xf>
    <xf numFmtId="0" fontId="5" fillId="0" borderId="40" xfId="0" applyFont="1" applyBorder="1" applyAlignment="1">
      <alignment horizontal="center" vertical="center"/>
    </xf>
    <xf numFmtId="0" fontId="5" fillId="0" borderId="36" xfId="0" applyFont="1" applyBorder="1" applyAlignment="1">
      <alignment horizontal="center" vertical="center"/>
    </xf>
    <xf numFmtId="0" fontId="5" fillId="0" borderId="18" xfId="0" applyFont="1" applyBorder="1" applyAlignment="1">
      <alignment horizontal="center" vertical="center"/>
    </xf>
    <xf numFmtId="0" fontId="6" fillId="0" borderId="16" xfId="0" applyFont="1" applyBorder="1" applyAlignment="1">
      <alignment horizontal="center" vertical="center"/>
    </xf>
    <xf numFmtId="0" fontId="6" fillId="0" borderId="36" xfId="0" applyFont="1" applyBorder="1" applyAlignment="1">
      <alignment horizontal="center" vertical="center"/>
    </xf>
    <xf numFmtId="0" fontId="6" fillId="0" borderId="18" xfId="0" applyFont="1" applyBorder="1" applyAlignment="1">
      <alignment horizontal="center" vertical="center"/>
    </xf>
    <xf numFmtId="0" fontId="5" fillId="0" borderId="44" xfId="0" applyFont="1" applyBorder="1" applyAlignment="1">
      <alignment horizontal="center" vertical="center"/>
    </xf>
    <xf numFmtId="0" fontId="5" fillId="0" borderId="35" xfId="0" applyFont="1" applyBorder="1" applyAlignment="1">
      <alignment horizontal="center" vertical="center"/>
    </xf>
    <xf numFmtId="0" fontId="5" fillId="0" borderId="23" xfId="0" applyFont="1" applyBorder="1" applyAlignment="1">
      <alignment horizontal="center" vertical="center"/>
    </xf>
    <xf numFmtId="0" fontId="6" fillId="0" borderId="20" xfId="0" applyFont="1" applyBorder="1" applyAlignment="1">
      <alignment horizontal="center" vertical="center"/>
    </xf>
    <xf numFmtId="0" fontId="6" fillId="0" borderId="35" xfId="0" applyFont="1" applyBorder="1" applyAlignment="1">
      <alignment horizontal="center" vertical="center"/>
    </xf>
    <xf numFmtId="0" fontId="6" fillId="0" borderId="23" xfId="0" applyFont="1" applyBorder="1" applyAlignment="1">
      <alignment horizontal="center" vertical="center"/>
    </xf>
    <xf numFmtId="38" fontId="6" fillId="0" borderId="20" xfId="1" applyFont="1" applyFill="1" applyBorder="1" applyAlignment="1" applyProtection="1">
      <alignment horizontal="right" vertical="center" shrinkToFit="1"/>
    </xf>
    <xf numFmtId="38" fontId="6" fillId="0" borderId="35" xfId="1" applyFont="1" applyFill="1" applyBorder="1" applyAlignment="1" applyProtection="1">
      <alignment horizontal="right" vertical="center" shrinkToFit="1"/>
    </xf>
    <xf numFmtId="38" fontId="6" fillId="0" borderId="23" xfId="1" applyFont="1" applyFill="1" applyBorder="1" applyAlignment="1" applyProtection="1">
      <alignment horizontal="right" vertical="center" shrinkToFit="1"/>
    </xf>
    <xf numFmtId="9" fontId="3" fillId="0" borderId="12" xfId="2" applyFont="1" applyBorder="1" applyAlignment="1">
      <alignment horizontal="right" vertical="center" shrinkToFit="1"/>
    </xf>
    <xf numFmtId="9" fontId="3" fillId="0" borderId="13" xfId="2" applyFont="1" applyBorder="1" applyAlignment="1">
      <alignment horizontal="right" vertical="center" shrinkToFit="1"/>
    </xf>
    <xf numFmtId="38" fontId="6" fillId="0" borderId="45" xfId="1" applyFont="1" applyFill="1" applyBorder="1" applyAlignment="1" applyProtection="1">
      <alignment horizontal="right" vertical="center" shrinkToFit="1"/>
    </xf>
    <xf numFmtId="38" fontId="6" fillId="0" borderId="25" xfId="1" applyFont="1" applyFill="1" applyBorder="1" applyAlignment="1" applyProtection="1">
      <alignment horizontal="right" vertical="center" shrinkToFit="1"/>
    </xf>
    <xf numFmtId="38" fontId="6" fillId="0" borderId="34" xfId="1" applyFont="1" applyFill="1" applyBorder="1" applyAlignment="1" applyProtection="1">
      <alignment horizontal="right" vertical="center" shrinkToFit="1"/>
    </xf>
    <xf numFmtId="38" fontId="6" fillId="0" borderId="2" xfId="1" applyFont="1" applyFill="1" applyBorder="1" applyAlignment="1" applyProtection="1">
      <alignment horizontal="right" vertical="center" shrinkToFit="1"/>
    </xf>
    <xf numFmtId="38" fontId="3" fillId="0" borderId="99" xfId="1" applyFont="1" applyFill="1" applyBorder="1" applyAlignment="1" applyProtection="1">
      <alignment horizontal="right" vertical="center" shrinkToFit="1"/>
    </xf>
    <xf numFmtId="0" fontId="6" fillId="0" borderId="1" xfId="0" applyFont="1" applyBorder="1" applyAlignment="1">
      <alignment horizontal="center" vertical="center"/>
    </xf>
    <xf numFmtId="0" fontId="6" fillId="0" borderId="34" xfId="0" applyFont="1" applyBorder="1" applyAlignment="1">
      <alignment horizontal="center" vertical="center"/>
    </xf>
    <xf numFmtId="0" fontId="6" fillId="0" borderId="28" xfId="0" applyFont="1" applyBorder="1" applyAlignment="1">
      <alignment horizontal="center" vertical="center"/>
    </xf>
    <xf numFmtId="38" fontId="6" fillId="0" borderId="28" xfId="1" applyFont="1" applyFill="1" applyBorder="1" applyAlignment="1" applyProtection="1">
      <alignment horizontal="right" vertical="center" shrinkToFit="1"/>
    </xf>
    <xf numFmtId="176" fontId="5" fillId="0" borderId="12" xfId="0" applyNumberFormat="1" applyFont="1" applyBorder="1" applyAlignment="1">
      <alignment horizontal="left" vertical="center" shrinkToFit="1"/>
    </xf>
    <xf numFmtId="176" fontId="5" fillId="0" borderId="13" xfId="0" applyNumberFormat="1" applyFont="1" applyBorder="1" applyAlignment="1">
      <alignment horizontal="left" vertical="center" shrinkToFit="1"/>
    </xf>
    <xf numFmtId="176" fontId="5" fillId="0" borderId="14" xfId="0" applyNumberFormat="1" applyFont="1" applyBorder="1" applyAlignment="1">
      <alignment horizontal="left" vertical="center" shrinkToFit="1"/>
    </xf>
    <xf numFmtId="179" fontId="3" fillId="0" borderId="12" xfId="1" applyNumberFormat="1" applyFont="1" applyBorder="1" applyAlignment="1">
      <alignment horizontal="right" vertical="center" shrinkToFit="1"/>
    </xf>
    <xf numFmtId="179" fontId="3" fillId="0" borderId="13" xfId="1" applyNumberFormat="1" applyFont="1" applyBorder="1" applyAlignment="1">
      <alignment horizontal="right" vertical="center" shrinkToFit="1"/>
    </xf>
    <xf numFmtId="0" fontId="23" fillId="0" borderId="111" xfId="0" applyFont="1" applyBorder="1" applyAlignment="1">
      <alignment horizontal="center" vertical="center"/>
    </xf>
    <xf numFmtId="0" fontId="21" fillId="0" borderId="112" xfId="0" applyFont="1" applyBorder="1" applyAlignment="1">
      <alignment horizontal="center" vertical="center"/>
    </xf>
    <xf numFmtId="0" fontId="21" fillId="0" borderId="113" xfId="0" applyFont="1" applyBorder="1" applyAlignment="1">
      <alignment horizontal="center" vertical="center"/>
    </xf>
    <xf numFmtId="0" fontId="21" fillId="0" borderId="117" xfId="0" applyFont="1" applyBorder="1" applyAlignment="1">
      <alignment horizontal="center" vertical="center"/>
    </xf>
    <xf numFmtId="0" fontId="21" fillId="0" borderId="10" xfId="0" applyFont="1" applyBorder="1" applyAlignment="1">
      <alignment horizontal="center" vertical="center"/>
    </xf>
    <xf numFmtId="0" fontId="21" fillId="0" borderId="118" xfId="0" applyFont="1" applyBorder="1" applyAlignment="1">
      <alignment horizontal="center" vertical="center"/>
    </xf>
    <xf numFmtId="0" fontId="21" fillId="0" borderId="77" xfId="0" applyFont="1" applyBorder="1" applyAlignment="1">
      <alignment horizontal="center" vertical="center"/>
    </xf>
    <xf numFmtId="0" fontId="21" fillId="0" borderId="78" xfId="0" applyFont="1" applyBorder="1" applyAlignment="1">
      <alignment horizontal="center" vertical="center"/>
    </xf>
    <xf numFmtId="0" fontId="21" fillId="0" borderId="79" xfId="0" applyFont="1" applyBorder="1" applyAlignment="1">
      <alignment horizontal="center" vertical="center"/>
    </xf>
    <xf numFmtId="0" fontId="22" fillId="0" borderId="114" xfId="0" applyFont="1" applyBorder="1" applyAlignment="1">
      <alignment horizontal="center" vertical="center"/>
    </xf>
    <xf numFmtId="0" fontId="22" fillId="0" borderId="115" xfId="0" applyFont="1" applyBorder="1" applyAlignment="1">
      <alignment horizontal="center" vertical="center"/>
    </xf>
    <xf numFmtId="0" fontId="22" fillId="0" borderId="116" xfId="0" applyFont="1" applyBorder="1" applyAlignment="1">
      <alignment horizontal="center" vertical="center"/>
    </xf>
    <xf numFmtId="0" fontId="22" fillId="0" borderId="80" xfId="0" applyFont="1" applyBorder="1" applyAlignment="1">
      <alignment horizontal="center" vertical="center"/>
    </xf>
    <xf numFmtId="0" fontId="22" fillId="0" borderId="70" xfId="0" applyFont="1" applyBorder="1" applyAlignment="1">
      <alignment horizontal="center" vertical="center"/>
    </xf>
    <xf numFmtId="0" fontId="22" fillId="0" borderId="72" xfId="0" applyFont="1" applyBorder="1" applyAlignment="1">
      <alignment horizontal="center" vertical="center"/>
    </xf>
    <xf numFmtId="0" fontId="22" fillId="0" borderId="119" xfId="0" applyFont="1" applyBorder="1" applyAlignment="1">
      <alignment horizontal="center" vertical="center"/>
    </xf>
    <xf numFmtId="0" fontId="22" fillId="0" borderId="120" xfId="0" applyFont="1" applyBorder="1" applyAlignment="1">
      <alignment horizontal="center" vertical="center"/>
    </xf>
    <xf numFmtId="0" fontId="22" fillId="0" borderId="128" xfId="0" applyFont="1" applyBorder="1" applyAlignment="1">
      <alignment horizontal="center" vertical="center"/>
    </xf>
    <xf numFmtId="0" fontId="22" fillId="0" borderId="129" xfId="0" applyFont="1" applyBorder="1" applyAlignment="1">
      <alignment horizontal="center" vertical="center"/>
    </xf>
    <xf numFmtId="0" fontId="21" fillId="0" borderId="56" xfId="0" applyFont="1" applyBorder="1" applyAlignment="1">
      <alignment horizontal="center" vertical="center"/>
    </xf>
    <xf numFmtId="0" fontId="22" fillId="0" borderId="131" xfId="0" applyFont="1" applyBorder="1" applyAlignment="1">
      <alignment horizontal="center" vertical="center"/>
    </xf>
    <xf numFmtId="0" fontId="22" fillId="0" borderId="132" xfId="0" applyFont="1" applyBorder="1" applyAlignment="1">
      <alignment horizontal="center" vertical="center"/>
    </xf>
    <xf numFmtId="0" fontId="22" fillId="0" borderId="133" xfId="0" applyFont="1" applyBorder="1" applyAlignment="1">
      <alignment horizontal="center" vertical="center"/>
    </xf>
    <xf numFmtId="0" fontId="22" fillId="0" borderId="134" xfId="0" applyFont="1" applyBorder="1" applyAlignment="1">
      <alignment horizontal="center" vertical="center"/>
    </xf>
    <xf numFmtId="0" fontId="22" fillId="0" borderId="135" xfId="0" applyFont="1" applyBorder="1" applyAlignment="1">
      <alignment horizontal="center" vertical="center"/>
    </xf>
    <xf numFmtId="38" fontId="22" fillId="0" borderId="128" xfId="1" applyFont="1" applyFill="1" applyBorder="1" applyAlignment="1" applyProtection="1">
      <alignment horizontal="center" vertical="center" shrinkToFit="1"/>
    </xf>
    <xf numFmtId="38" fontId="22" fillId="0" borderId="129" xfId="1" applyFont="1" applyFill="1" applyBorder="1" applyAlignment="1" applyProtection="1">
      <alignment horizontal="center" vertical="center" shrinkToFit="1"/>
    </xf>
    <xf numFmtId="38" fontId="22" fillId="0" borderId="136" xfId="1" applyFont="1" applyFill="1" applyBorder="1" applyAlignment="1" applyProtection="1">
      <alignment horizontal="center" vertical="center" shrinkToFit="1"/>
    </xf>
    <xf numFmtId="38" fontId="22" fillId="0" borderId="137" xfId="1" applyFont="1" applyFill="1" applyBorder="1" applyAlignment="1" applyProtection="1">
      <alignment horizontal="center" vertical="center" shrinkToFit="1"/>
    </xf>
    <xf numFmtId="9" fontId="22" fillId="0" borderId="129" xfId="0" applyNumberFormat="1" applyFont="1" applyBorder="1" applyAlignment="1">
      <alignment horizontal="center" vertical="center" shrinkToFit="1"/>
    </xf>
    <xf numFmtId="9" fontId="22" fillId="0" borderId="136" xfId="0" applyNumberFormat="1" applyFont="1" applyBorder="1" applyAlignment="1">
      <alignment horizontal="center" vertical="center" shrinkToFit="1"/>
    </xf>
    <xf numFmtId="0" fontId="22" fillId="0" borderId="121" xfId="0" applyFont="1" applyBorder="1" applyAlignment="1">
      <alignment horizontal="center" vertical="center"/>
    </xf>
    <xf numFmtId="0" fontId="22" fillId="0" borderId="130" xfId="0" applyFont="1" applyBorder="1" applyAlignment="1">
      <alignment horizontal="center" vertical="center"/>
    </xf>
    <xf numFmtId="0" fontId="22" fillId="0" borderId="122" xfId="0" applyFont="1" applyBorder="1" applyAlignment="1">
      <alignment horizontal="center" vertical="center"/>
    </xf>
    <xf numFmtId="0" fontId="22" fillId="0" borderId="123" xfId="0" applyFont="1" applyBorder="1" applyAlignment="1">
      <alignment horizontal="center" vertical="center"/>
    </xf>
    <xf numFmtId="0" fontId="22" fillId="0" borderId="124" xfId="0" applyFont="1" applyBorder="1" applyAlignment="1">
      <alignment horizontal="center" vertical="center"/>
    </xf>
    <xf numFmtId="0" fontId="22" fillId="0" borderId="125" xfId="0" applyFont="1" applyBorder="1" applyAlignment="1">
      <alignment horizontal="center" vertical="center"/>
    </xf>
    <xf numFmtId="0" fontId="22" fillId="0" borderId="126" xfId="0" applyFont="1" applyBorder="1" applyAlignment="1">
      <alignment horizontal="center" vertical="center"/>
    </xf>
    <xf numFmtId="0" fontId="22" fillId="0" borderId="127" xfId="0" applyFont="1" applyBorder="1" applyAlignment="1">
      <alignment horizontal="center" vertical="center"/>
    </xf>
    <xf numFmtId="0" fontId="23" fillId="0" borderId="57" xfId="0" applyFont="1" applyBorder="1" applyAlignment="1">
      <alignment horizontal="center" vertical="center"/>
    </xf>
    <xf numFmtId="0" fontId="23" fillId="0" borderId="58" xfId="0" applyFont="1" applyBorder="1" applyAlignment="1">
      <alignment horizontal="center" vertical="center"/>
    </xf>
    <xf numFmtId="0" fontId="23" fillId="0" borderId="59" xfId="0" applyFont="1" applyBorder="1" applyAlignment="1">
      <alignment horizontal="center" vertical="center"/>
    </xf>
    <xf numFmtId="0" fontId="23" fillId="0" borderId="50" xfId="0" applyFont="1" applyBorder="1" applyAlignment="1">
      <alignment horizontal="center" vertical="center"/>
    </xf>
    <xf numFmtId="0" fontId="23" fillId="0" borderId="60" xfId="0" applyFont="1" applyBorder="1" applyAlignment="1">
      <alignment horizontal="center" vertical="center"/>
    </xf>
    <xf numFmtId="176" fontId="5" fillId="0" borderId="61" xfId="0" applyNumberFormat="1" applyFont="1" applyBorder="1" applyAlignment="1">
      <alignment horizontal="left" vertical="center" shrinkToFit="1"/>
    </xf>
    <xf numFmtId="176" fontId="5" fillId="0" borderId="63" xfId="0" applyNumberFormat="1" applyFont="1" applyBorder="1" applyAlignment="1">
      <alignment horizontal="left" vertical="center" shrinkToFit="1"/>
    </xf>
    <xf numFmtId="176" fontId="5" fillId="0" borderId="64" xfId="0" applyNumberFormat="1" applyFont="1" applyBorder="1" applyAlignment="1">
      <alignment horizontal="left" vertical="center" shrinkToFit="1"/>
    </xf>
    <xf numFmtId="179" fontId="3" fillId="0" borderId="61" xfId="1" applyNumberFormat="1" applyFont="1" applyBorder="1" applyAlignment="1">
      <alignment horizontal="right" vertical="center" shrinkToFit="1"/>
    </xf>
    <xf numFmtId="179" fontId="3" fillId="0" borderId="62" xfId="1" applyNumberFormat="1" applyFont="1" applyBorder="1" applyAlignment="1">
      <alignment horizontal="right" vertical="center" shrinkToFit="1"/>
    </xf>
    <xf numFmtId="0" fontId="3" fillId="0" borderId="120" xfId="0" applyFont="1" applyBorder="1" applyAlignment="1">
      <alignment horizontal="center" vertical="center" shrinkToFit="1"/>
    </xf>
    <xf numFmtId="38" fontId="3" fillId="0" borderId="120" xfId="1" applyFont="1" applyFill="1" applyBorder="1" applyAlignment="1" applyProtection="1">
      <alignment horizontal="right" vertical="center" shrinkToFit="1"/>
    </xf>
    <xf numFmtId="38" fontId="3" fillId="0" borderId="148" xfId="1" applyFont="1" applyFill="1" applyBorder="1" applyAlignment="1" applyProtection="1">
      <alignment horizontal="right" vertical="center" shrinkToFit="1"/>
    </xf>
    <xf numFmtId="38" fontId="3" fillId="0" borderId="63" xfId="1" applyFont="1" applyFill="1" applyBorder="1" applyAlignment="1" applyProtection="1">
      <alignment horizontal="right" vertical="center" shrinkToFit="1"/>
    </xf>
    <xf numFmtId="38" fontId="3" fillId="0" borderId="64" xfId="1" applyFont="1" applyFill="1" applyBorder="1" applyAlignment="1" applyProtection="1">
      <alignment horizontal="right" vertical="center" shrinkToFit="1"/>
    </xf>
    <xf numFmtId="9" fontId="3" fillId="0" borderId="61" xfId="2" applyFont="1" applyBorder="1" applyAlignment="1">
      <alignment horizontal="right" vertical="center" shrinkToFit="1"/>
    </xf>
    <xf numFmtId="9" fontId="3" fillId="0" borderId="62" xfId="2" applyFont="1" applyBorder="1" applyAlignment="1">
      <alignment horizontal="right" vertical="center" shrinkToFit="1"/>
    </xf>
    <xf numFmtId="38" fontId="3" fillId="0" borderId="149" xfId="1" applyFont="1" applyFill="1" applyBorder="1" applyAlignment="1" applyProtection="1">
      <alignment horizontal="right" vertical="center" shrinkToFit="1"/>
    </xf>
    <xf numFmtId="9" fontId="3" fillId="0" borderId="119" xfId="2" applyFont="1" applyFill="1" applyBorder="1" applyAlignment="1" applyProtection="1">
      <alignment horizontal="right" vertical="center" shrinkToFit="1"/>
    </xf>
    <xf numFmtId="9" fontId="3" fillId="0" borderId="120" xfId="2" applyFont="1" applyFill="1" applyBorder="1" applyAlignment="1" applyProtection="1">
      <alignment horizontal="right" vertical="center" shrinkToFit="1"/>
    </xf>
    <xf numFmtId="38" fontId="3" fillId="0" borderId="150" xfId="1" applyFont="1" applyFill="1" applyBorder="1" applyAlignment="1" applyProtection="1">
      <alignment horizontal="right" vertical="center" shrinkToFit="1"/>
    </xf>
    <xf numFmtId="38" fontId="3" fillId="0" borderId="144" xfId="1" applyFont="1" applyFill="1" applyBorder="1" applyAlignment="1" applyProtection="1">
      <alignment horizontal="right" vertical="center" shrinkToFit="1"/>
    </xf>
    <xf numFmtId="38" fontId="3" fillId="0" borderId="142" xfId="1" applyFont="1" applyFill="1" applyBorder="1" applyAlignment="1" applyProtection="1">
      <alignment horizontal="right" vertical="center" shrinkToFit="1"/>
    </xf>
    <xf numFmtId="38" fontId="3" fillId="0" borderId="143" xfId="1" applyFont="1" applyFill="1" applyBorder="1" applyAlignment="1" applyProtection="1">
      <alignment horizontal="right" vertical="center" shrinkToFit="1"/>
    </xf>
    <xf numFmtId="9" fontId="3" fillId="0" borderId="145" xfId="2" applyFont="1" applyFill="1" applyBorder="1" applyAlignment="1" applyProtection="1">
      <alignment horizontal="right" vertical="center" shrinkToFit="1"/>
    </xf>
    <xf numFmtId="9" fontId="3" fillId="0" borderId="140" xfId="2" applyFont="1" applyFill="1" applyBorder="1" applyAlignment="1" applyProtection="1">
      <alignment horizontal="right" vertical="center" shrinkToFit="1"/>
    </xf>
    <xf numFmtId="38" fontId="3" fillId="0" borderId="140" xfId="1" applyFont="1" applyFill="1" applyBorder="1" applyAlignment="1" applyProtection="1">
      <alignment horizontal="right" vertical="center" shrinkToFit="1"/>
    </xf>
    <xf numFmtId="38" fontId="3" fillId="0" borderId="146" xfId="1" applyFont="1" applyFill="1" applyBorder="1" applyAlignment="1" applyProtection="1">
      <alignment horizontal="right" vertical="center" shrinkToFit="1"/>
    </xf>
    <xf numFmtId="9" fontId="3" fillId="0" borderId="147" xfId="2" applyFont="1" applyFill="1" applyBorder="1" applyAlignment="1" applyProtection="1">
      <alignment horizontal="right" vertical="center" shrinkToFit="1"/>
    </xf>
    <xf numFmtId="176" fontId="5" fillId="0" borderId="114" xfId="0" applyNumberFormat="1" applyFont="1" applyBorder="1" applyAlignment="1">
      <alignment horizontal="left" vertical="center" shrinkToFit="1"/>
    </xf>
    <xf numFmtId="176" fontId="5" fillId="0" borderId="115" xfId="0" applyNumberFormat="1" applyFont="1" applyBorder="1" applyAlignment="1">
      <alignment horizontal="left" vertical="center" shrinkToFit="1"/>
    </xf>
    <xf numFmtId="176" fontId="5" fillId="0" borderId="116" xfId="0" applyNumberFormat="1" applyFont="1" applyBorder="1" applyAlignment="1">
      <alignment horizontal="left" vertical="center" shrinkToFit="1"/>
    </xf>
    <xf numFmtId="179" fontId="3" fillId="0" borderId="138" xfId="1" applyNumberFormat="1" applyFont="1" applyBorder="1" applyAlignment="1">
      <alignment horizontal="right" vertical="center" shrinkToFit="1"/>
    </xf>
    <xf numFmtId="179" fontId="3" fillId="0" borderId="139" xfId="1" applyNumberFormat="1" applyFont="1" applyBorder="1" applyAlignment="1">
      <alignment horizontal="right" vertical="center" shrinkToFit="1"/>
    </xf>
    <xf numFmtId="0" fontId="3" fillId="0" borderId="140" xfId="0" applyFont="1" applyBorder="1" applyAlignment="1">
      <alignment horizontal="center" vertical="center" shrinkToFit="1"/>
    </xf>
    <xf numFmtId="38" fontId="3" fillId="0" borderId="141" xfId="1" applyFont="1" applyFill="1" applyBorder="1" applyAlignment="1" applyProtection="1">
      <alignment horizontal="right" vertical="center" shrinkToFit="1"/>
    </xf>
    <xf numFmtId="9" fontId="3" fillId="0" borderId="138" xfId="2" applyFont="1" applyBorder="1" applyAlignment="1">
      <alignment horizontal="right" vertical="center" shrinkToFit="1"/>
    </xf>
    <xf numFmtId="9" fontId="3" fillId="0" borderId="139" xfId="2" applyFont="1" applyBorder="1" applyAlignment="1">
      <alignment horizontal="right" vertical="center" shrinkToFit="1"/>
    </xf>
    <xf numFmtId="9" fontId="3" fillId="0" borderId="151" xfId="2" applyFont="1" applyFill="1" applyBorder="1" applyAlignment="1" applyProtection="1">
      <alignment horizontal="right" vertical="center" shrinkToFit="1"/>
    </xf>
    <xf numFmtId="176" fontId="5" fillId="0" borderId="131" xfId="0" applyNumberFormat="1" applyFont="1" applyBorder="1" applyAlignment="1">
      <alignment horizontal="left" vertical="center" shrinkToFit="1"/>
    </xf>
    <xf numFmtId="176" fontId="5" fillId="0" borderId="134" xfId="0" applyNumberFormat="1" applyFont="1" applyBorder="1" applyAlignment="1">
      <alignment horizontal="left" vertical="center" shrinkToFit="1"/>
    </xf>
    <xf numFmtId="176" fontId="5" fillId="0" borderId="135" xfId="0" applyNumberFormat="1" applyFont="1" applyBorder="1" applyAlignment="1">
      <alignment horizontal="left" vertical="center" shrinkToFit="1"/>
    </xf>
    <xf numFmtId="179" fontId="3" fillId="0" borderId="131" xfId="1" applyNumberFormat="1" applyFont="1" applyBorder="1" applyAlignment="1">
      <alignment horizontal="right" vertical="center" shrinkToFit="1"/>
    </xf>
    <xf numFmtId="179" fontId="3" fillId="0" borderId="132" xfId="1" applyNumberFormat="1" applyFont="1" applyBorder="1" applyAlignment="1">
      <alignment horizontal="right" vertical="center" shrinkToFit="1"/>
    </xf>
    <xf numFmtId="0" fontId="3" fillId="0" borderId="129" xfId="0" applyFont="1" applyBorder="1" applyAlignment="1">
      <alignment horizontal="center" vertical="center" shrinkToFit="1"/>
    </xf>
    <xf numFmtId="38" fontId="3" fillId="0" borderId="129" xfId="1" applyFont="1" applyFill="1" applyBorder="1" applyAlignment="1" applyProtection="1">
      <alignment horizontal="right" vertical="center" shrinkToFit="1"/>
    </xf>
    <xf numFmtId="38" fontId="3" fillId="0" borderId="152" xfId="1" applyFont="1" applyFill="1" applyBorder="1" applyAlignment="1" applyProtection="1">
      <alignment horizontal="right" vertical="center" shrinkToFit="1"/>
    </xf>
    <xf numFmtId="38" fontId="3" fillId="0" borderId="134" xfId="1" applyFont="1" applyFill="1" applyBorder="1" applyAlignment="1" applyProtection="1">
      <alignment horizontal="right" vertical="center" shrinkToFit="1"/>
    </xf>
    <xf numFmtId="38" fontId="3" fillId="0" borderId="135" xfId="1" applyFont="1" applyFill="1" applyBorder="1" applyAlignment="1" applyProtection="1">
      <alignment horizontal="right" vertical="center" shrinkToFit="1"/>
    </xf>
    <xf numFmtId="9" fontId="3" fillId="0" borderId="131" xfId="2" applyFont="1" applyBorder="1" applyAlignment="1">
      <alignment horizontal="right" vertical="center" shrinkToFit="1"/>
    </xf>
    <xf numFmtId="9" fontId="3" fillId="0" borderId="132" xfId="2" applyFont="1" applyBorder="1" applyAlignment="1">
      <alignment horizontal="right" vertical="center" shrinkToFit="1"/>
    </xf>
    <xf numFmtId="38" fontId="3" fillId="0" borderId="133" xfId="1" applyFont="1" applyFill="1" applyBorder="1" applyAlignment="1" applyProtection="1">
      <alignment horizontal="right" vertical="center" shrinkToFit="1"/>
    </xf>
    <xf numFmtId="9" fontId="3" fillId="0" borderId="128" xfId="2" applyFont="1" applyFill="1" applyBorder="1" applyAlignment="1" applyProtection="1">
      <alignment horizontal="right" vertical="center" shrinkToFit="1"/>
    </xf>
    <xf numFmtId="9" fontId="3" fillId="0" borderId="129" xfId="2" applyFont="1" applyFill="1" applyBorder="1" applyAlignment="1" applyProtection="1">
      <alignment horizontal="right" vertical="center" shrinkToFit="1"/>
    </xf>
    <xf numFmtId="180" fontId="3" fillId="0" borderId="138" xfId="0" applyNumberFormat="1" applyFont="1" applyBorder="1" applyAlignment="1">
      <alignment horizontal="right" vertical="center" shrinkToFit="1"/>
    </xf>
    <xf numFmtId="180" fontId="3" fillId="0" borderId="139" xfId="0" applyNumberFormat="1" applyFont="1" applyBorder="1" applyAlignment="1">
      <alignment horizontal="right" vertical="center" shrinkToFit="1"/>
    </xf>
    <xf numFmtId="38" fontId="3" fillId="0" borderId="136" xfId="1" applyFont="1" applyFill="1" applyBorder="1" applyAlignment="1" applyProtection="1">
      <alignment horizontal="right" vertical="center" shrinkToFit="1"/>
    </xf>
    <xf numFmtId="9" fontId="3" fillId="0" borderId="137" xfId="2" applyFont="1" applyFill="1" applyBorder="1" applyAlignment="1" applyProtection="1">
      <alignment horizontal="right" vertical="center" shrinkToFit="1"/>
    </xf>
    <xf numFmtId="0" fontId="5" fillId="0" borderId="131" xfId="0" applyFont="1" applyBorder="1" applyAlignment="1">
      <alignment horizontal="left" vertical="center" shrinkToFit="1"/>
    </xf>
    <xf numFmtId="0" fontId="5" fillId="0" borderId="134" xfId="0" applyFont="1" applyBorder="1" applyAlignment="1">
      <alignment horizontal="left" vertical="center" shrinkToFit="1"/>
    </xf>
    <xf numFmtId="0" fontId="5" fillId="0" borderId="135" xfId="0" applyFont="1" applyBorder="1" applyAlignment="1">
      <alignment horizontal="left" vertical="center" shrinkToFit="1"/>
    </xf>
    <xf numFmtId="180" fontId="3" fillId="0" borderId="131" xfId="0" applyNumberFormat="1" applyFont="1" applyBorder="1" applyAlignment="1">
      <alignment horizontal="right" vertical="center" shrinkToFit="1"/>
    </xf>
    <xf numFmtId="180" fontId="3" fillId="0" borderId="132" xfId="0" applyNumberFormat="1" applyFont="1" applyBorder="1" applyAlignment="1">
      <alignment horizontal="right" vertical="center" shrinkToFit="1"/>
    </xf>
    <xf numFmtId="0" fontId="5" fillId="0" borderId="61" xfId="0" applyFont="1" applyBorder="1" applyAlignment="1">
      <alignment horizontal="left" vertical="center" shrinkToFit="1"/>
    </xf>
    <xf numFmtId="0" fontId="5" fillId="0" borderId="63" xfId="0" applyFont="1" applyBorder="1" applyAlignment="1">
      <alignment horizontal="left" vertical="center" shrinkToFit="1"/>
    </xf>
    <xf numFmtId="0" fontId="5" fillId="0" borderId="62" xfId="0" applyFont="1" applyBorder="1" applyAlignment="1">
      <alignment horizontal="left" vertical="center" shrinkToFit="1"/>
    </xf>
    <xf numFmtId="9" fontId="3" fillId="0" borderId="148" xfId="1" applyNumberFormat="1" applyFont="1" applyFill="1" applyBorder="1" applyAlignment="1" applyProtection="1">
      <alignment horizontal="center" vertical="center" shrinkToFit="1"/>
    </xf>
    <xf numFmtId="0" fontId="3" fillId="0" borderId="64" xfId="1" applyNumberFormat="1" applyFont="1" applyFill="1" applyBorder="1" applyAlignment="1" applyProtection="1">
      <alignment horizontal="center" vertical="center" shrinkToFit="1"/>
    </xf>
    <xf numFmtId="180" fontId="3" fillId="0" borderId="61" xfId="0" applyNumberFormat="1" applyFont="1" applyBorder="1" applyAlignment="1">
      <alignment horizontal="right" vertical="center" shrinkToFit="1"/>
    </xf>
    <xf numFmtId="180" fontId="3" fillId="0" borderId="62" xfId="0" applyNumberFormat="1" applyFont="1" applyBorder="1" applyAlignment="1">
      <alignment horizontal="right" vertical="center" shrinkToFit="1"/>
    </xf>
    <xf numFmtId="9" fontId="3" fillId="0" borderId="138" xfId="2" applyFont="1" applyFill="1" applyBorder="1" applyAlignment="1" applyProtection="1">
      <alignment horizontal="right" vertical="center" shrinkToFit="1"/>
    </xf>
    <xf numFmtId="9" fontId="3" fillId="0" borderId="139" xfId="2" applyFont="1" applyFill="1" applyBorder="1" applyAlignment="1" applyProtection="1">
      <alignment horizontal="right" vertical="center" shrinkToFit="1"/>
    </xf>
    <xf numFmtId="0" fontId="5" fillId="0" borderId="138" xfId="0" applyFont="1" applyBorder="1" applyAlignment="1">
      <alignment horizontal="left" vertical="center" shrinkToFit="1"/>
    </xf>
    <xf numFmtId="0" fontId="5" fillId="0" borderId="142" xfId="0" applyFont="1" applyBorder="1" applyAlignment="1">
      <alignment horizontal="left" vertical="center" shrinkToFit="1"/>
    </xf>
    <xf numFmtId="0" fontId="5" fillId="0" borderId="139" xfId="0" applyFont="1" applyBorder="1" applyAlignment="1">
      <alignment horizontal="left" vertical="center" shrinkToFit="1"/>
    </xf>
    <xf numFmtId="9" fontId="3" fillId="0" borderId="141" xfId="1" applyNumberFormat="1" applyFont="1" applyFill="1" applyBorder="1" applyAlignment="1" applyProtection="1">
      <alignment horizontal="center" vertical="center" shrinkToFit="1"/>
    </xf>
    <xf numFmtId="0" fontId="3" fillId="0" borderId="143" xfId="1" applyNumberFormat="1" applyFont="1" applyFill="1" applyBorder="1" applyAlignment="1" applyProtection="1">
      <alignment horizontal="center" vertical="center" shrinkToFit="1"/>
    </xf>
    <xf numFmtId="179" fontId="3" fillId="0" borderId="128" xfId="1" applyNumberFormat="1" applyFont="1" applyFill="1" applyBorder="1" applyAlignment="1" applyProtection="1">
      <alignment horizontal="right" vertical="center" shrinkToFit="1"/>
    </xf>
    <xf numFmtId="179" fontId="3" fillId="0" borderId="129" xfId="1" applyNumberFormat="1" applyFont="1" applyFill="1" applyBorder="1" applyAlignment="1" applyProtection="1">
      <alignment horizontal="right" vertical="center" shrinkToFit="1"/>
    </xf>
    <xf numFmtId="179" fontId="3" fillId="0" borderId="153" xfId="1" applyNumberFormat="1" applyFont="1" applyFill="1" applyBorder="1" applyAlignment="1" applyProtection="1">
      <alignment horizontal="right" vertical="center" shrinkToFit="1"/>
    </xf>
    <xf numFmtId="179" fontId="3" fillId="0" borderId="154" xfId="1" applyNumberFormat="1" applyFont="1" applyFill="1" applyBorder="1" applyAlignment="1" applyProtection="1">
      <alignment horizontal="right" vertical="center" shrinkToFit="1"/>
    </xf>
    <xf numFmtId="38" fontId="3" fillId="0" borderId="154" xfId="1" applyFont="1" applyFill="1" applyBorder="1" applyAlignment="1" applyProtection="1">
      <alignment horizontal="right" vertical="center" shrinkToFit="1"/>
    </xf>
    <xf numFmtId="38" fontId="3" fillId="0" borderId="155" xfId="1" applyFont="1" applyFill="1" applyBorder="1" applyAlignment="1" applyProtection="1">
      <alignment horizontal="right" vertical="center" shrinkToFit="1"/>
    </xf>
    <xf numFmtId="179" fontId="3" fillId="0" borderId="119" xfId="1" applyNumberFormat="1" applyFont="1" applyFill="1" applyBorder="1" applyAlignment="1" applyProtection="1">
      <alignment horizontal="right" vertical="center" shrinkToFit="1"/>
    </xf>
    <xf numFmtId="179" fontId="3" fillId="0" borderId="120" xfId="1" applyNumberFormat="1" applyFont="1" applyFill="1" applyBorder="1" applyAlignment="1" applyProtection="1">
      <alignment horizontal="right" vertical="center" shrinkToFit="1"/>
    </xf>
    <xf numFmtId="179" fontId="3" fillId="0" borderId="151" xfId="1" applyNumberFormat="1" applyFont="1" applyFill="1" applyBorder="1" applyAlignment="1" applyProtection="1">
      <alignment horizontal="right" vertical="center" shrinkToFit="1"/>
    </xf>
    <xf numFmtId="0" fontId="31" fillId="3" borderId="0" xfId="0" applyFont="1" applyFill="1" applyAlignment="1">
      <alignment horizontal="center" vertical="center"/>
    </xf>
    <xf numFmtId="0" fontId="0" fillId="3" borderId="0" xfId="0" applyFill="1" applyAlignment="1">
      <alignment horizontal="distributed" vertical="center"/>
    </xf>
    <xf numFmtId="181" fontId="0" fillId="0" borderId="0" xfId="0" applyNumberFormat="1" applyAlignment="1" applyProtection="1">
      <alignment horizontal="left" vertical="center" shrinkToFit="1"/>
      <protection locked="0"/>
    </xf>
    <xf numFmtId="0" fontId="0" fillId="0" borderId="0" xfId="0" applyAlignment="1" applyProtection="1">
      <alignment horizontal="center" vertical="center" shrinkToFit="1"/>
      <protection locked="0"/>
    </xf>
    <xf numFmtId="0" fontId="0" fillId="0" borderId="0" xfId="0" applyAlignment="1" applyProtection="1">
      <alignment horizontal="left" vertical="center" shrinkToFit="1"/>
      <protection locked="0"/>
    </xf>
    <xf numFmtId="0" fontId="0" fillId="3" borderId="0" xfId="0" applyFill="1" applyAlignment="1">
      <alignment horizontal="center" vertical="center"/>
    </xf>
    <xf numFmtId="49" fontId="0" fillId="0" borderId="0" xfId="0" applyNumberFormat="1" applyAlignment="1" applyProtection="1">
      <alignment horizontal="left" vertical="center" shrinkToFit="1"/>
      <protection locked="0"/>
    </xf>
    <xf numFmtId="0" fontId="0" fillId="3" borderId="3" xfId="0" applyFill="1" applyBorder="1" applyAlignment="1">
      <alignment horizontal="distributed" vertical="center"/>
    </xf>
    <xf numFmtId="0" fontId="0" fillId="3" borderId="48" xfId="0" applyFill="1" applyBorder="1" applyAlignment="1">
      <alignment horizontal="distributed" vertical="center"/>
    </xf>
    <xf numFmtId="0" fontId="0" fillId="3" borderId="5" xfId="0" applyFill="1" applyBorder="1" applyAlignment="1">
      <alignment horizontal="distributed" vertical="center"/>
    </xf>
    <xf numFmtId="0" fontId="0" fillId="3" borderId="47" xfId="0" applyFill="1" applyBorder="1" applyAlignment="1">
      <alignment horizontal="distributed" vertical="center"/>
    </xf>
    <xf numFmtId="0" fontId="0" fillId="3" borderId="1" xfId="0" applyFill="1" applyBorder="1" applyAlignment="1">
      <alignment horizontal="distributed" vertical="center"/>
    </xf>
    <xf numFmtId="0" fontId="0" fillId="3" borderId="34" xfId="0" applyFill="1" applyBorder="1" applyAlignment="1">
      <alignment horizontal="distributed" vertical="center"/>
    </xf>
    <xf numFmtId="0" fontId="0" fillId="3" borderId="2" xfId="0" applyFill="1" applyBorder="1" applyAlignment="1">
      <alignment horizontal="distributed" vertical="center"/>
    </xf>
    <xf numFmtId="49" fontId="0" fillId="0" borderId="1" xfId="0" applyNumberFormat="1" applyBorder="1" applyAlignment="1" applyProtection="1">
      <alignment horizontal="left" vertical="center" shrinkToFit="1"/>
      <protection locked="0"/>
    </xf>
    <xf numFmtId="49" fontId="0" fillId="0" borderId="34" xfId="0" applyNumberFormat="1" applyBorder="1" applyAlignment="1" applyProtection="1">
      <alignment horizontal="left" vertical="center" shrinkToFit="1"/>
      <protection locked="0"/>
    </xf>
    <xf numFmtId="0" fontId="0" fillId="0" borderId="34" xfId="0" applyBorder="1" applyAlignment="1" applyProtection="1">
      <alignment horizontal="left" vertical="center" shrinkToFit="1"/>
      <protection locked="0"/>
    </xf>
    <xf numFmtId="0" fontId="0" fillId="0" borderId="2" xfId="0" applyBorder="1" applyAlignment="1" applyProtection="1">
      <alignment horizontal="left" vertical="center" shrinkToFit="1"/>
      <protection locked="0"/>
    </xf>
    <xf numFmtId="0" fontId="0" fillId="0" borderId="1"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4" borderId="1" xfId="0" applyFill="1" applyBorder="1" applyAlignment="1">
      <alignment horizontal="distributed" vertical="center"/>
    </xf>
    <xf numFmtId="0" fontId="0" fillId="4" borderId="34" xfId="0" applyFill="1" applyBorder="1" applyAlignment="1">
      <alignment horizontal="distributed" vertical="center"/>
    </xf>
    <xf numFmtId="0" fontId="0" fillId="4" borderId="2" xfId="0" applyFill="1" applyBorder="1" applyAlignment="1">
      <alignment horizontal="distributed" vertical="center"/>
    </xf>
    <xf numFmtId="0" fontId="0" fillId="3" borderId="157" xfId="0" applyFill="1" applyBorder="1" applyAlignment="1">
      <alignment horizontal="center" vertical="center"/>
    </xf>
    <xf numFmtId="0" fontId="0" fillId="3" borderId="158" xfId="0" applyFill="1" applyBorder="1" applyAlignment="1">
      <alignment horizontal="center" vertical="center"/>
    </xf>
    <xf numFmtId="0" fontId="0" fillId="3" borderId="159" xfId="0" applyFill="1" applyBorder="1" applyAlignment="1">
      <alignment horizontal="center" vertical="center"/>
    </xf>
    <xf numFmtId="0" fontId="0" fillId="0" borderId="1" xfId="0" applyBorder="1" applyAlignment="1" applyProtection="1">
      <alignment horizontal="left" vertical="center" shrinkToFit="1"/>
      <protection locked="0"/>
    </xf>
    <xf numFmtId="0" fontId="0" fillId="0" borderId="47" xfId="0" applyBorder="1" applyAlignment="1" applyProtection="1">
      <alignment horizontal="left" vertical="center" shrinkToFit="1"/>
      <protection locked="0"/>
    </xf>
    <xf numFmtId="0" fontId="0" fillId="0" borderId="6" xfId="0" applyBorder="1" applyAlignment="1" applyProtection="1">
      <alignment horizontal="left" vertical="center" shrinkToFit="1"/>
      <protection locked="0"/>
    </xf>
    <xf numFmtId="0" fontId="0" fillId="3" borderId="107" xfId="0" applyFill="1" applyBorder="1" applyAlignment="1">
      <alignment horizontal="distributed" vertical="center"/>
    </xf>
    <xf numFmtId="181" fontId="0" fillId="0" borderId="107" xfId="0" applyNumberFormat="1" applyBorder="1" applyAlignment="1" applyProtection="1">
      <alignment horizontal="left" vertical="center" shrinkToFit="1"/>
      <protection locked="0"/>
    </xf>
    <xf numFmtId="0" fontId="0" fillId="3" borderId="160" xfId="0" applyFill="1" applyBorder="1" applyAlignment="1">
      <alignment horizontal="distributed" vertical="center"/>
    </xf>
    <xf numFmtId="0" fontId="0" fillId="0" borderId="3" xfId="0" applyBorder="1" applyAlignment="1" applyProtection="1">
      <alignment horizontal="left" vertical="center" shrinkToFit="1"/>
      <protection locked="0"/>
    </xf>
    <xf numFmtId="0" fontId="0" fillId="0" borderId="48" xfId="0" applyBorder="1" applyAlignment="1" applyProtection="1">
      <alignment horizontal="left" vertical="center" shrinkToFit="1"/>
      <protection locked="0"/>
    </xf>
    <xf numFmtId="0" fontId="0" fillId="0" borderId="4" xfId="0" applyBorder="1" applyAlignment="1" applyProtection="1">
      <alignment horizontal="left" vertical="center" shrinkToFit="1"/>
      <protection locked="0"/>
    </xf>
    <xf numFmtId="0" fontId="0" fillId="3" borderId="161" xfId="0" applyFill="1" applyBorder="1" applyAlignment="1">
      <alignment horizontal="distributed" vertical="center"/>
    </xf>
    <xf numFmtId="0" fontId="0" fillId="0" borderId="5" xfId="0" applyBorder="1" applyAlignment="1" applyProtection="1">
      <alignment horizontal="left" vertical="center" shrinkToFit="1"/>
      <protection locked="0"/>
    </xf>
    <xf numFmtId="0" fontId="0" fillId="0" borderId="107" xfId="0" applyBorder="1" applyAlignment="1" applyProtection="1">
      <alignment horizontal="left" vertical="center" shrinkToFit="1"/>
      <protection locked="0"/>
    </xf>
  </cellXfs>
  <cellStyles count="3">
    <cellStyle name="パーセント" xfId="2" builtinId="5"/>
    <cellStyle name="桁区切り" xfId="1" builtinId="6"/>
    <cellStyle name="標準" xfId="0" builtinId="0"/>
  </cellStyles>
  <dxfs count="18">
    <dxf>
      <font>
        <color theme="0"/>
      </font>
    </dxf>
    <dxf>
      <font>
        <color theme="0"/>
      </font>
    </dxf>
    <dxf>
      <font>
        <color theme="0"/>
      </font>
    </dxf>
    <dxf>
      <fill>
        <patternFill>
          <bgColor theme="5" tint="0.79998168889431442"/>
        </patternFill>
      </fill>
    </dxf>
    <dxf>
      <fill>
        <patternFill>
          <bgColor theme="5" tint="0.79998168889431442"/>
        </patternFill>
      </fill>
    </dxf>
    <dxf>
      <fill>
        <patternFill>
          <bgColor theme="5" tint="0.79998168889431442"/>
        </patternFill>
      </fill>
    </dxf>
    <dxf>
      <font>
        <color theme="0"/>
      </font>
    </dxf>
    <dxf>
      <font>
        <color theme="0"/>
      </font>
    </dxf>
    <dxf>
      <font>
        <color theme="0"/>
      </font>
    </dxf>
    <dxf>
      <fill>
        <patternFill>
          <bgColor theme="5" tint="0.79998168889431442"/>
        </patternFill>
      </fill>
    </dxf>
    <dxf>
      <fill>
        <patternFill>
          <bgColor theme="5" tint="0.79998168889431442"/>
        </patternFill>
      </fill>
    </dxf>
    <dxf>
      <font>
        <color theme="0"/>
      </font>
    </dxf>
    <dxf>
      <font>
        <color theme="0"/>
      </font>
    </dxf>
    <dxf>
      <font>
        <color theme="0"/>
      </font>
    </dxf>
    <dxf>
      <numFmt numFmtId="182" formatCode="#,##0.0"/>
    </dxf>
    <dxf>
      <numFmt numFmtId="182" formatCode="#,##0.0"/>
    </dxf>
    <dxf>
      <numFmt numFmtId="182" formatCode="#,##0.0"/>
    </dxf>
    <dxf>
      <fill>
        <patternFill>
          <bgColor theme="5" tint="0.79998168889431442"/>
        </patternFill>
      </fill>
    </dxf>
  </dxfs>
  <tableStyles count="0" defaultTableStyle="TableStyleMedium2" defaultPivotStyle="PivotStyleLight16"/>
  <colors>
    <mruColors>
      <color rgb="FFA50021"/>
      <color rgb="FFFFFFCC"/>
      <color rgb="FFCCFFFF"/>
      <color rgb="FF66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40</xdr:col>
      <xdr:colOff>247649</xdr:colOff>
      <xdr:row>59</xdr:row>
      <xdr:rowOff>114301</xdr:rowOff>
    </xdr:from>
    <xdr:to>
      <xdr:col>58</xdr:col>
      <xdr:colOff>161926</xdr:colOff>
      <xdr:row>62</xdr:row>
      <xdr:rowOff>201473</xdr:rowOff>
    </xdr:to>
    <xdr:pic>
      <xdr:nvPicPr>
        <xdr:cNvPr id="9" name="図 8">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86649" y="13858876"/>
          <a:ext cx="3238502" cy="8301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55</xdr:col>
      <xdr:colOff>95250</xdr:colOff>
      <xdr:row>92</xdr:row>
      <xdr:rowOff>28575</xdr:rowOff>
    </xdr:from>
    <xdr:to>
      <xdr:col>59</xdr:col>
      <xdr:colOff>9525</xdr:colOff>
      <xdr:row>95</xdr:row>
      <xdr:rowOff>0</xdr:rowOff>
    </xdr:to>
    <xdr:pic>
      <xdr:nvPicPr>
        <xdr:cNvPr id="17" name="図 16">
          <a:extLst>
            <a:ext uri="{FF2B5EF4-FFF2-40B4-BE49-F238E27FC236}">
              <a16:creationId xmlns:a16="http://schemas.microsoft.com/office/drawing/2014/main" id="{00000000-0008-0000-0000-000011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15550" y="21431250"/>
          <a:ext cx="638175"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9525</xdr:colOff>
      <xdr:row>0</xdr:row>
      <xdr:rowOff>19049</xdr:rowOff>
    </xdr:from>
    <xdr:to>
      <xdr:col>43</xdr:col>
      <xdr:colOff>9525</xdr:colOff>
      <xdr:row>8</xdr:row>
      <xdr:rowOff>0</xdr:rowOff>
    </xdr:to>
    <xdr:sp macro="" textlink="">
      <xdr:nvSpPr>
        <xdr:cNvPr id="2" name="正方形/長方形 1">
          <a:extLst>
            <a:ext uri="{FF2B5EF4-FFF2-40B4-BE49-F238E27FC236}">
              <a16:creationId xmlns:a16="http://schemas.microsoft.com/office/drawing/2014/main" id="{36C0C407-737F-75CA-2EA2-6258DC74CCC2}"/>
            </a:ext>
          </a:extLst>
        </xdr:cNvPr>
        <xdr:cNvSpPr/>
      </xdr:nvSpPr>
      <xdr:spPr>
        <a:xfrm>
          <a:off x="9525" y="19049"/>
          <a:ext cx="7848600" cy="1733551"/>
        </a:xfrm>
        <a:prstGeom prst="rect">
          <a:avLst/>
        </a:prstGeom>
        <a:solidFill>
          <a:srgbClr val="CCFFFF">
            <a:alpha val="3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0</xdr:col>
      <xdr:colOff>7327</xdr:colOff>
      <xdr:row>26</xdr:row>
      <xdr:rowOff>14885</xdr:rowOff>
    </xdr:from>
    <xdr:to>
      <xdr:col>59</xdr:col>
      <xdr:colOff>14366</xdr:colOff>
      <xdr:row>95</xdr:row>
      <xdr:rowOff>24410</xdr:rowOff>
    </xdr:to>
    <xdr:sp macro="" textlink="">
      <xdr:nvSpPr>
        <xdr:cNvPr id="4" name="正方形/長方形 3">
          <a:extLst>
            <a:ext uri="{FF2B5EF4-FFF2-40B4-BE49-F238E27FC236}">
              <a16:creationId xmlns:a16="http://schemas.microsoft.com/office/drawing/2014/main" id="{ECF5F348-10F6-4B87-91B4-52EE1903FC94}"/>
            </a:ext>
          </a:extLst>
        </xdr:cNvPr>
        <xdr:cNvSpPr/>
      </xdr:nvSpPr>
      <xdr:spPr>
        <a:xfrm>
          <a:off x="7327" y="6132866"/>
          <a:ext cx="10880193" cy="16158063"/>
        </a:xfrm>
        <a:prstGeom prst="rect">
          <a:avLst/>
        </a:prstGeom>
        <a:solidFill>
          <a:srgbClr val="CCFFFF">
            <a:alpha val="3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40</xdr:col>
      <xdr:colOff>11875</xdr:colOff>
      <xdr:row>9</xdr:row>
      <xdr:rowOff>0</xdr:rowOff>
    </xdr:from>
    <xdr:to>
      <xdr:col>59</xdr:col>
      <xdr:colOff>5443</xdr:colOff>
      <xdr:row>26</xdr:row>
      <xdr:rowOff>32657</xdr:rowOff>
    </xdr:to>
    <xdr:sp macro="" textlink="">
      <xdr:nvSpPr>
        <xdr:cNvPr id="7" name="正方形/長方形 6">
          <a:extLst>
            <a:ext uri="{FF2B5EF4-FFF2-40B4-BE49-F238E27FC236}">
              <a16:creationId xmlns:a16="http://schemas.microsoft.com/office/drawing/2014/main" id="{2ED4D6C6-42C9-4F71-99DB-D47A4E7F7119}"/>
            </a:ext>
          </a:extLst>
        </xdr:cNvPr>
        <xdr:cNvSpPr/>
      </xdr:nvSpPr>
      <xdr:spPr>
        <a:xfrm>
          <a:off x="7196446" y="2019300"/>
          <a:ext cx="3476997" cy="4163786"/>
        </a:xfrm>
        <a:prstGeom prst="rect">
          <a:avLst/>
        </a:prstGeom>
        <a:solidFill>
          <a:srgbClr val="CCFFFF">
            <a:alpha val="3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0</xdr:col>
      <xdr:colOff>0</xdr:colOff>
      <xdr:row>9</xdr:row>
      <xdr:rowOff>19050</xdr:rowOff>
    </xdr:from>
    <xdr:to>
      <xdr:col>40</xdr:col>
      <xdr:colOff>19050</xdr:colOff>
      <xdr:row>11</xdr:row>
      <xdr:rowOff>0</xdr:rowOff>
    </xdr:to>
    <xdr:sp macro="" textlink="">
      <xdr:nvSpPr>
        <xdr:cNvPr id="10" name="正方形/長方形 9">
          <a:extLst>
            <a:ext uri="{FF2B5EF4-FFF2-40B4-BE49-F238E27FC236}">
              <a16:creationId xmlns:a16="http://schemas.microsoft.com/office/drawing/2014/main" id="{CB59CC32-25C0-4F24-8DA0-422DAF3537D7}"/>
            </a:ext>
          </a:extLst>
        </xdr:cNvPr>
        <xdr:cNvSpPr/>
      </xdr:nvSpPr>
      <xdr:spPr>
        <a:xfrm>
          <a:off x="0" y="2019300"/>
          <a:ext cx="7258050" cy="352425"/>
        </a:xfrm>
        <a:prstGeom prst="rect">
          <a:avLst/>
        </a:prstGeom>
        <a:solidFill>
          <a:srgbClr val="CCFFFF">
            <a:alpha val="3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0</xdr:col>
      <xdr:colOff>0</xdr:colOff>
      <xdr:row>8</xdr:row>
      <xdr:rowOff>19050</xdr:rowOff>
    </xdr:from>
    <xdr:to>
      <xdr:col>3</xdr:col>
      <xdr:colOff>9525</xdr:colOff>
      <xdr:row>8</xdr:row>
      <xdr:rowOff>247649</xdr:rowOff>
    </xdr:to>
    <xdr:sp macro="" textlink="">
      <xdr:nvSpPr>
        <xdr:cNvPr id="11" name="正方形/長方形 10">
          <a:extLst>
            <a:ext uri="{FF2B5EF4-FFF2-40B4-BE49-F238E27FC236}">
              <a16:creationId xmlns:a16="http://schemas.microsoft.com/office/drawing/2014/main" id="{1CC7DC5F-E191-4F43-97DF-1650FFA3F717}"/>
            </a:ext>
          </a:extLst>
        </xdr:cNvPr>
        <xdr:cNvSpPr/>
      </xdr:nvSpPr>
      <xdr:spPr>
        <a:xfrm>
          <a:off x="0" y="1771650"/>
          <a:ext cx="552450" cy="228599"/>
        </a:xfrm>
        <a:prstGeom prst="rect">
          <a:avLst/>
        </a:prstGeom>
        <a:solidFill>
          <a:srgbClr val="CCFFFF">
            <a:alpha val="3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8</xdr:col>
      <xdr:colOff>9525</xdr:colOff>
      <xdr:row>8</xdr:row>
      <xdr:rowOff>9525</xdr:rowOff>
    </xdr:from>
    <xdr:to>
      <xdr:col>10</xdr:col>
      <xdr:colOff>171451</xdr:colOff>
      <xdr:row>8</xdr:row>
      <xdr:rowOff>228600</xdr:rowOff>
    </xdr:to>
    <xdr:sp macro="" textlink="">
      <xdr:nvSpPr>
        <xdr:cNvPr id="12" name="正方形/長方形 11">
          <a:extLst>
            <a:ext uri="{FF2B5EF4-FFF2-40B4-BE49-F238E27FC236}">
              <a16:creationId xmlns:a16="http://schemas.microsoft.com/office/drawing/2014/main" id="{57B05DF1-43A5-4292-9D5F-0934DD57776B}"/>
            </a:ext>
          </a:extLst>
        </xdr:cNvPr>
        <xdr:cNvSpPr/>
      </xdr:nvSpPr>
      <xdr:spPr>
        <a:xfrm>
          <a:off x="1457325" y="1762125"/>
          <a:ext cx="523876" cy="219075"/>
        </a:xfrm>
        <a:prstGeom prst="rect">
          <a:avLst/>
        </a:prstGeom>
        <a:solidFill>
          <a:srgbClr val="CCFFFF">
            <a:alpha val="3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51</xdr:col>
      <xdr:colOff>0</xdr:colOff>
      <xdr:row>8</xdr:row>
      <xdr:rowOff>19050</xdr:rowOff>
    </xdr:from>
    <xdr:to>
      <xdr:col>59</xdr:col>
      <xdr:colOff>19050</xdr:colOff>
      <xdr:row>9</xdr:row>
      <xdr:rowOff>19050</xdr:rowOff>
    </xdr:to>
    <xdr:sp macro="" textlink="">
      <xdr:nvSpPr>
        <xdr:cNvPr id="14" name="正方形/長方形 13">
          <a:extLst>
            <a:ext uri="{FF2B5EF4-FFF2-40B4-BE49-F238E27FC236}">
              <a16:creationId xmlns:a16="http://schemas.microsoft.com/office/drawing/2014/main" id="{7D41DA3D-8A01-4111-8CAB-91B5BFF05D8E}"/>
            </a:ext>
          </a:extLst>
        </xdr:cNvPr>
        <xdr:cNvSpPr/>
      </xdr:nvSpPr>
      <xdr:spPr>
        <a:xfrm>
          <a:off x="9296400" y="1771650"/>
          <a:ext cx="1466850" cy="247650"/>
        </a:xfrm>
        <a:prstGeom prst="rect">
          <a:avLst/>
        </a:prstGeom>
        <a:solidFill>
          <a:srgbClr val="CCFFFF">
            <a:alpha val="3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41</xdr:col>
      <xdr:colOff>76199</xdr:colOff>
      <xdr:row>6</xdr:row>
      <xdr:rowOff>19050</xdr:rowOff>
    </xdr:from>
    <xdr:to>
      <xdr:col>58</xdr:col>
      <xdr:colOff>146957</xdr:colOff>
      <xdr:row>6</xdr:row>
      <xdr:rowOff>108857</xdr:rowOff>
    </xdr:to>
    <xdr:sp macro="" textlink="">
      <xdr:nvSpPr>
        <xdr:cNvPr id="19" name="正方形/長方形 18">
          <a:extLst>
            <a:ext uri="{FF2B5EF4-FFF2-40B4-BE49-F238E27FC236}">
              <a16:creationId xmlns:a16="http://schemas.microsoft.com/office/drawing/2014/main" id="{26D38679-1344-4040-BCC5-A0820AAB6E9B}"/>
            </a:ext>
          </a:extLst>
        </xdr:cNvPr>
        <xdr:cNvSpPr/>
      </xdr:nvSpPr>
      <xdr:spPr>
        <a:xfrm>
          <a:off x="7511142" y="1423307"/>
          <a:ext cx="3124201" cy="89807"/>
        </a:xfrm>
        <a:prstGeom prst="rect">
          <a:avLst/>
        </a:prstGeom>
        <a:solidFill>
          <a:srgbClr val="CCFFFF">
            <a:alpha val="3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43</xdr:col>
      <xdr:colOff>9525</xdr:colOff>
      <xdr:row>0</xdr:row>
      <xdr:rowOff>19050</xdr:rowOff>
    </xdr:from>
    <xdr:to>
      <xdr:col>59</xdr:col>
      <xdr:colOff>19051</xdr:colOff>
      <xdr:row>1</xdr:row>
      <xdr:rowOff>9525</xdr:rowOff>
    </xdr:to>
    <xdr:sp macro="" textlink="">
      <xdr:nvSpPr>
        <xdr:cNvPr id="25" name="正方形/長方形 24">
          <a:extLst>
            <a:ext uri="{FF2B5EF4-FFF2-40B4-BE49-F238E27FC236}">
              <a16:creationId xmlns:a16="http://schemas.microsoft.com/office/drawing/2014/main" id="{13497AAA-C3D4-4DF3-AA17-BF74F19F2826}"/>
            </a:ext>
          </a:extLst>
        </xdr:cNvPr>
        <xdr:cNvSpPr/>
      </xdr:nvSpPr>
      <xdr:spPr>
        <a:xfrm>
          <a:off x="7858125" y="19050"/>
          <a:ext cx="2905126" cy="190500"/>
        </a:xfrm>
        <a:prstGeom prst="rect">
          <a:avLst/>
        </a:prstGeom>
        <a:solidFill>
          <a:srgbClr val="CCFFFF">
            <a:alpha val="3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43</xdr:col>
      <xdr:colOff>270</xdr:colOff>
      <xdr:row>1</xdr:row>
      <xdr:rowOff>4378</xdr:rowOff>
    </xdr:from>
    <xdr:to>
      <xdr:col>47</xdr:col>
      <xdr:colOff>9293</xdr:colOff>
      <xdr:row>1</xdr:row>
      <xdr:rowOff>193180</xdr:rowOff>
    </xdr:to>
    <xdr:sp macro="" textlink="">
      <xdr:nvSpPr>
        <xdr:cNvPr id="27" name="正方形/長方形 26">
          <a:extLst>
            <a:ext uri="{FF2B5EF4-FFF2-40B4-BE49-F238E27FC236}">
              <a16:creationId xmlns:a16="http://schemas.microsoft.com/office/drawing/2014/main" id="{150B6CAD-57B9-471A-84E2-8F3605BF8C76}"/>
            </a:ext>
          </a:extLst>
        </xdr:cNvPr>
        <xdr:cNvSpPr/>
      </xdr:nvSpPr>
      <xdr:spPr>
        <a:xfrm>
          <a:off x="7857233" y="204171"/>
          <a:ext cx="733853" cy="188802"/>
        </a:xfrm>
        <a:prstGeom prst="rect">
          <a:avLst/>
        </a:prstGeom>
        <a:solidFill>
          <a:srgbClr val="CCFFFF">
            <a:alpha val="3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57</xdr:col>
      <xdr:colOff>6570</xdr:colOff>
      <xdr:row>1</xdr:row>
      <xdr:rowOff>10884</xdr:rowOff>
    </xdr:from>
    <xdr:to>
      <xdr:col>59</xdr:col>
      <xdr:colOff>21771</xdr:colOff>
      <xdr:row>6</xdr:row>
      <xdr:rowOff>66674</xdr:rowOff>
    </xdr:to>
    <xdr:sp macro="" textlink="">
      <xdr:nvSpPr>
        <xdr:cNvPr id="28" name="正方形/長方形 27">
          <a:extLst>
            <a:ext uri="{FF2B5EF4-FFF2-40B4-BE49-F238E27FC236}">
              <a16:creationId xmlns:a16="http://schemas.microsoft.com/office/drawing/2014/main" id="{93219A2C-597A-49A7-8AC2-220A73EF1CB6}"/>
            </a:ext>
          </a:extLst>
        </xdr:cNvPr>
        <xdr:cNvSpPr/>
      </xdr:nvSpPr>
      <xdr:spPr>
        <a:xfrm>
          <a:off x="10315341" y="212270"/>
          <a:ext cx="374430" cy="1258661"/>
        </a:xfrm>
        <a:prstGeom prst="rect">
          <a:avLst/>
        </a:prstGeom>
        <a:solidFill>
          <a:srgbClr val="CCFFFF">
            <a:alpha val="3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40</xdr:col>
      <xdr:colOff>7671</xdr:colOff>
      <xdr:row>7</xdr:row>
      <xdr:rowOff>242455</xdr:rowOff>
    </xdr:from>
    <xdr:to>
      <xdr:col>45</xdr:col>
      <xdr:colOff>0</xdr:colOff>
      <xdr:row>8</xdr:row>
      <xdr:rowOff>244928</xdr:rowOff>
    </xdr:to>
    <xdr:sp macro="" textlink="">
      <xdr:nvSpPr>
        <xdr:cNvPr id="29" name="正方形/長方形 28">
          <a:extLst>
            <a:ext uri="{FF2B5EF4-FFF2-40B4-BE49-F238E27FC236}">
              <a16:creationId xmlns:a16="http://schemas.microsoft.com/office/drawing/2014/main" id="{35FCD257-3B8C-4D6B-986F-CB9737064ADE}"/>
            </a:ext>
          </a:extLst>
        </xdr:cNvPr>
        <xdr:cNvSpPr/>
      </xdr:nvSpPr>
      <xdr:spPr>
        <a:xfrm>
          <a:off x="7192242" y="1761012"/>
          <a:ext cx="961158" cy="252845"/>
        </a:xfrm>
        <a:prstGeom prst="rect">
          <a:avLst/>
        </a:prstGeom>
        <a:solidFill>
          <a:srgbClr val="CCFFFF">
            <a:alpha val="3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42</xdr:col>
      <xdr:colOff>171451</xdr:colOff>
      <xdr:row>6</xdr:row>
      <xdr:rowOff>95250</xdr:rowOff>
    </xdr:from>
    <xdr:to>
      <xdr:col>45</xdr:col>
      <xdr:colOff>9526</xdr:colOff>
      <xdr:row>7</xdr:row>
      <xdr:rowOff>247648</xdr:rowOff>
    </xdr:to>
    <xdr:sp macro="" textlink="">
      <xdr:nvSpPr>
        <xdr:cNvPr id="3" name="正方形/長方形 2">
          <a:extLst>
            <a:ext uri="{FF2B5EF4-FFF2-40B4-BE49-F238E27FC236}">
              <a16:creationId xmlns:a16="http://schemas.microsoft.com/office/drawing/2014/main" id="{A27E0943-0A7B-4A16-89CA-5A1BEAA98417}"/>
            </a:ext>
          </a:extLst>
        </xdr:cNvPr>
        <xdr:cNvSpPr/>
      </xdr:nvSpPr>
      <xdr:spPr>
        <a:xfrm>
          <a:off x="7839076" y="1485900"/>
          <a:ext cx="381000" cy="266698"/>
        </a:xfrm>
        <a:prstGeom prst="rect">
          <a:avLst/>
        </a:prstGeom>
        <a:solidFill>
          <a:srgbClr val="CCFFFF">
            <a:alpha val="3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56</xdr:col>
      <xdr:colOff>2723</xdr:colOff>
      <xdr:row>0</xdr:row>
      <xdr:rowOff>184589</xdr:rowOff>
    </xdr:from>
    <xdr:to>
      <xdr:col>56</xdr:col>
      <xdr:colOff>177362</xdr:colOff>
      <xdr:row>1</xdr:row>
      <xdr:rowOff>189234</xdr:rowOff>
    </xdr:to>
    <xdr:sp macro="" textlink="">
      <xdr:nvSpPr>
        <xdr:cNvPr id="6" name="正方形/長方形 5">
          <a:extLst>
            <a:ext uri="{FF2B5EF4-FFF2-40B4-BE49-F238E27FC236}">
              <a16:creationId xmlns:a16="http://schemas.microsoft.com/office/drawing/2014/main" id="{7D48B758-6B53-4742-9C79-2EDE4253426C}"/>
            </a:ext>
          </a:extLst>
        </xdr:cNvPr>
        <xdr:cNvSpPr/>
      </xdr:nvSpPr>
      <xdr:spPr>
        <a:xfrm>
          <a:off x="10368551" y="184589"/>
          <a:ext cx="174639" cy="201714"/>
        </a:xfrm>
        <a:prstGeom prst="rect">
          <a:avLst/>
        </a:prstGeom>
        <a:solidFill>
          <a:srgbClr val="CCFFFF">
            <a:alpha val="30000"/>
          </a:srgbClr>
        </a:solid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fPrintsWithSheet="0"/>
  </xdr:twoCellAnchor>
  <xdr:twoCellAnchor>
    <xdr:from>
      <xdr:col>50</xdr:col>
      <xdr:colOff>19707</xdr:colOff>
      <xdr:row>1</xdr:row>
      <xdr:rowOff>0</xdr:rowOff>
    </xdr:from>
    <xdr:to>
      <xdr:col>50</xdr:col>
      <xdr:colOff>170794</xdr:colOff>
      <xdr:row>1</xdr:row>
      <xdr:rowOff>190500</xdr:rowOff>
    </xdr:to>
    <xdr:sp macro="" textlink="">
      <xdr:nvSpPr>
        <xdr:cNvPr id="8" name="正方形/長方形 7">
          <a:extLst>
            <a:ext uri="{FF2B5EF4-FFF2-40B4-BE49-F238E27FC236}">
              <a16:creationId xmlns:a16="http://schemas.microsoft.com/office/drawing/2014/main" id="{5109F79F-E553-4BFD-B08D-C6E756507971}"/>
            </a:ext>
          </a:extLst>
        </xdr:cNvPr>
        <xdr:cNvSpPr/>
      </xdr:nvSpPr>
      <xdr:spPr>
        <a:xfrm>
          <a:off x="9281948" y="197069"/>
          <a:ext cx="151087" cy="190500"/>
        </a:xfrm>
        <a:prstGeom prst="rect">
          <a:avLst/>
        </a:prstGeom>
        <a:solidFill>
          <a:srgbClr val="CCFFFF">
            <a:alpha val="30000"/>
          </a:srgbClr>
        </a:solid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fPrintsWithSheet="0"/>
  </xdr:twoCellAnchor>
  <xdr:twoCellAnchor>
    <xdr:from>
      <xdr:col>53</xdr:col>
      <xdr:colOff>4647</xdr:colOff>
      <xdr:row>1</xdr:row>
      <xdr:rowOff>6570</xdr:rowOff>
    </xdr:from>
    <xdr:to>
      <xdr:col>53</xdr:col>
      <xdr:colOff>167269</xdr:colOff>
      <xdr:row>1</xdr:row>
      <xdr:rowOff>190499</xdr:rowOff>
    </xdr:to>
    <xdr:sp macro="" textlink="">
      <xdr:nvSpPr>
        <xdr:cNvPr id="13" name="正方形/長方形 12">
          <a:extLst>
            <a:ext uri="{FF2B5EF4-FFF2-40B4-BE49-F238E27FC236}">
              <a16:creationId xmlns:a16="http://schemas.microsoft.com/office/drawing/2014/main" id="{295F10E5-F3A4-45C5-A9D4-B5E3ABDC20C3}"/>
            </a:ext>
          </a:extLst>
        </xdr:cNvPr>
        <xdr:cNvSpPr/>
      </xdr:nvSpPr>
      <xdr:spPr>
        <a:xfrm>
          <a:off x="9673684" y="206363"/>
          <a:ext cx="162622" cy="183929"/>
        </a:xfrm>
        <a:prstGeom prst="rect">
          <a:avLst/>
        </a:prstGeom>
        <a:solidFill>
          <a:srgbClr val="CCFFFF">
            <a:alpha val="30000"/>
          </a:srgbClr>
        </a:solid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41</xdr:col>
      <xdr:colOff>57149</xdr:colOff>
      <xdr:row>61</xdr:row>
      <xdr:rowOff>142876</xdr:rowOff>
    </xdr:from>
    <xdr:to>
      <xdr:col>59</xdr:col>
      <xdr:colOff>1</xdr:colOff>
      <xdr:row>64</xdr:row>
      <xdr:rowOff>230048</xdr:rowOff>
    </xdr:to>
    <xdr:pic>
      <xdr:nvPicPr>
        <xdr:cNvPr id="2" name="図 1">
          <a:extLst>
            <a:ext uri="{FF2B5EF4-FFF2-40B4-BE49-F238E27FC236}">
              <a16:creationId xmlns:a16="http://schemas.microsoft.com/office/drawing/2014/main" id="{BB57707A-ACDB-4C00-B4DF-C045C4CDC2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43799" y="13716001"/>
          <a:ext cx="3200402" cy="8301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55</xdr:col>
      <xdr:colOff>95250</xdr:colOff>
      <xdr:row>95</xdr:row>
      <xdr:rowOff>28575</xdr:rowOff>
    </xdr:from>
    <xdr:to>
      <xdr:col>59</xdr:col>
      <xdr:colOff>9525</xdr:colOff>
      <xdr:row>98</xdr:row>
      <xdr:rowOff>3364</xdr:rowOff>
    </xdr:to>
    <xdr:pic>
      <xdr:nvPicPr>
        <xdr:cNvPr id="3" name="図 2">
          <a:extLst>
            <a:ext uri="{FF2B5EF4-FFF2-40B4-BE49-F238E27FC236}">
              <a16:creationId xmlns:a16="http://schemas.microsoft.com/office/drawing/2014/main" id="{C35C0F37-D906-475B-8686-D30D8334062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115550" y="21174075"/>
          <a:ext cx="638175"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xdr:colOff>
      <xdr:row>0</xdr:row>
      <xdr:rowOff>0</xdr:rowOff>
    </xdr:from>
    <xdr:to>
      <xdr:col>42</xdr:col>
      <xdr:colOff>144038</xdr:colOff>
      <xdr:row>8</xdr:row>
      <xdr:rowOff>4647</xdr:rowOff>
    </xdr:to>
    <xdr:sp macro="" textlink="">
      <xdr:nvSpPr>
        <xdr:cNvPr id="4" name="正方形/長方形 3">
          <a:extLst>
            <a:ext uri="{FF2B5EF4-FFF2-40B4-BE49-F238E27FC236}">
              <a16:creationId xmlns:a16="http://schemas.microsoft.com/office/drawing/2014/main" id="{81C2F4AB-473C-4DFC-A02C-D7D1D40B069E}"/>
            </a:ext>
          </a:extLst>
        </xdr:cNvPr>
        <xdr:cNvSpPr/>
      </xdr:nvSpPr>
      <xdr:spPr>
        <a:xfrm>
          <a:off x="2" y="0"/>
          <a:ext cx="7819792" cy="1751671"/>
        </a:xfrm>
        <a:prstGeom prst="rect">
          <a:avLst/>
        </a:prstGeom>
        <a:solidFill>
          <a:srgbClr val="CCFFFF">
            <a:alpha val="3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0</xdr:col>
      <xdr:colOff>13138</xdr:colOff>
      <xdr:row>28</xdr:row>
      <xdr:rowOff>16351</xdr:rowOff>
    </xdr:from>
    <xdr:to>
      <xdr:col>59</xdr:col>
      <xdr:colOff>26604</xdr:colOff>
      <xdr:row>98</xdr:row>
      <xdr:rowOff>17008</xdr:rowOff>
    </xdr:to>
    <xdr:sp macro="" textlink="">
      <xdr:nvSpPr>
        <xdr:cNvPr id="5" name="正方形/長方形 4">
          <a:extLst>
            <a:ext uri="{FF2B5EF4-FFF2-40B4-BE49-F238E27FC236}">
              <a16:creationId xmlns:a16="http://schemas.microsoft.com/office/drawing/2014/main" id="{74FB5A28-1827-4ABD-92A0-01A1A80780D8}"/>
            </a:ext>
          </a:extLst>
        </xdr:cNvPr>
        <xdr:cNvSpPr/>
      </xdr:nvSpPr>
      <xdr:spPr>
        <a:xfrm>
          <a:off x="13138" y="6302851"/>
          <a:ext cx="10931087" cy="15739898"/>
        </a:xfrm>
        <a:prstGeom prst="rect">
          <a:avLst/>
        </a:prstGeom>
        <a:solidFill>
          <a:srgbClr val="CCFFFF">
            <a:alpha val="3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40</xdr:col>
      <xdr:colOff>2627</xdr:colOff>
      <xdr:row>9</xdr:row>
      <xdr:rowOff>1</xdr:rowOff>
    </xdr:from>
    <xdr:to>
      <xdr:col>58</xdr:col>
      <xdr:colOff>166687</xdr:colOff>
      <xdr:row>28</xdr:row>
      <xdr:rowOff>5953</xdr:rowOff>
    </xdr:to>
    <xdr:sp macro="" textlink="">
      <xdr:nvSpPr>
        <xdr:cNvPr id="6" name="正方形/長方形 5">
          <a:extLst>
            <a:ext uri="{FF2B5EF4-FFF2-40B4-BE49-F238E27FC236}">
              <a16:creationId xmlns:a16="http://schemas.microsoft.com/office/drawing/2014/main" id="{961C5823-4171-4EFF-9D41-2926F5C6F403}"/>
            </a:ext>
          </a:extLst>
        </xdr:cNvPr>
        <xdr:cNvSpPr/>
      </xdr:nvSpPr>
      <xdr:spPr>
        <a:xfrm>
          <a:off x="7146377" y="2018110"/>
          <a:ext cx="3450185" cy="4292202"/>
        </a:xfrm>
        <a:prstGeom prst="rect">
          <a:avLst/>
        </a:prstGeom>
        <a:solidFill>
          <a:srgbClr val="CCFFFF">
            <a:alpha val="3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0</xdr:col>
      <xdr:colOff>0</xdr:colOff>
      <xdr:row>9</xdr:row>
      <xdr:rowOff>19050</xdr:rowOff>
    </xdr:from>
    <xdr:to>
      <xdr:col>40</xdr:col>
      <xdr:colOff>9525</xdr:colOff>
      <xdr:row>13</xdr:row>
      <xdr:rowOff>9525</xdr:rowOff>
    </xdr:to>
    <xdr:sp macro="" textlink="">
      <xdr:nvSpPr>
        <xdr:cNvPr id="7" name="正方形/長方形 6">
          <a:extLst>
            <a:ext uri="{FF2B5EF4-FFF2-40B4-BE49-F238E27FC236}">
              <a16:creationId xmlns:a16="http://schemas.microsoft.com/office/drawing/2014/main" id="{42D17146-6E64-42BB-9E8B-2FA4F4E81470}"/>
            </a:ext>
          </a:extLst>
        </xdr:cNvPr>
        <xdr:cNvSpPr/>
      </xdr:nvSpPr>
      <xdr:spPr>
        <a:xfrm>
          <a:off x="0" y="2019300"/>
          <a:ext cx="7248525" cy="523875"/>
        </a:xfrm>
        <a:prstGeom prst="rect">
          <a:avLst/>
        </a:prstGeom>
        <a:solidFill>
          <a:srgbClr val="CCFFFF">
            <a:alpha val="3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51</xdr:col>
      <xdr:colOff>0</xdr:colOff>
      <xdr:row>8</xdr:row>
      <xdr:rowOff>4647</xdr:rowOff>
    </xdr:from>
    <xdr:to>
      <xdr:col>58</xdr:col>
      <xdr:colOff>171450</xdr:colOff>
      <xdr:row>9</xdr:row>
      <xdr:rowOff>19050</xdr:rowOff>
    </xdr:to>
    <xdr:sp macro="" textlink="">
      <xdr:nvSpPr>
        <xdr:cNvPr id="8" name="正方形/長方形 7">
          <a:extLst>
            <a:ext uri="{FF2B5EF4-FFF2-40B4-BE49-F238E27FC236}">
              <a16:creationId xmlns:a16="http://schemas.microsoft.com/office/drawing/2014/main" id="{7E18420C-A515-4D6F-8106-522E0C31C4D4}"/>
            </a:ext>
          </a:extLst>
        </xdr:cNvPr>
        <xdr:cNvSpPr/>
      </xdr:nvSpPr>
      <xdr:spPr>
        <a:xfrm>
          <a:off x="9306622" y="1751671"/>
          <a:ext cx="1439901" cy="260659"/>
        </a:xfrm>
        <a:prstGeom prst="rect">
          <a:avLst/>
        </a:prstGeom>
        <a:solidFill>
          <a:srgbClr val="CCFFFF">
            <a:alpha val="3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40</xdr:col>
      <xdr:colOff>18585</xdr:colOff>
      <xdr:row>7</xdr:row>
      <xdr:rowOff>246256</xdr:rowOff>
    </xdr:from>
    <xdr:to>
      <xdr:col>45</xdr:col>
      <xdr:colOff>9526</xdr:colOff>
      <xdr:row>8</xdr:row>
      <xdr:rowOff>241610</xdr:rowOff>
    </xdr:to>
    <xdr:sp macro="" textlink="">
      <xdr:nvSpPr>
        <xdr:cNvPr id="9" name="正方形/長方形 8">
          <a:extLst>
            <a:ext uri="{FF2B5EF4-FFF2-40B4-BE49-F238E27FC236}">
              <a16:creationId xmlns:a16="http://schemas.microsoft.com/office/drawing/2014/main" id="{E4AE33BE-4D9F-4046-838E-BD3D969C003B}"/>
            </a:ext>
          </a:extLst>
        </xdr:cNvPr>
        <xdr:cNvSpPr/>
      </xdr:nvSpPr>
      <xdr:spPr>
        <a:xfrm>
          <a:off x="7266878" y="1747024"/>
          <a:ext cx="962026" cy="241610"/>
        </a:xfrm>
        <a:prstGeom prst="rect">
          <a:avLst/>
        </a:prstGeom>
        <a:solidFill>
          <a:srgbClr val="CCFFFF">
            <a:alpha val="3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0</xdr:col>
      <xdr:colOff>1</xdr:colOff>
      <xdr:row>8</xdr:row>
      <xdr:rowOff>19050</xdr:rowOff>
    </xdr:from>
    <xdr:to>
      <xdr:col>3</xdr:col>
      <xdr:colOff>0</xdr:colOff>
      <xdr:row>9</xdr:row>
      <xdr:rowOff>9525</xdr:rowOff>
    </xdr:to>
    <xdr:sp macro="" textlink="">
      <xdr:nvSpPr>
        <xdr:cNvPr id="10" name="正方形/長方形 9">
          <a:extLst>
            <a:ext uri="{FF2B5EF4-FFF2-40B4-BE49-F238E27FC236}">
              <a16:creationId xmlns:a16="http://schemas.microsoft.com/office/drawing/2014/main" id="{ED27697D-AF50-4EAD-B7B3-A97A71A71A10}"/>
            </a:ext>
          </a:extLst>
        </xdr:cNvPr>
        <xdr:cNvSpPr/>
      </xdr:nvSpPr>
      <xdr:spPr>
        <a:xfrm>
          <a:off x="1" y="1771650"/>
          <a:ext cx="542924" cy="238125"/>
        </a:xfrm>
        <a:prstGeom prst="rect">
          <a:avLst/>
        </a:prstGeom>
        <a:solidFill>
          <a:srgbClr val="CCFFFF">
            <a:alpha val="3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42</xdr:col>
      <xdr:colOff>144038</xdr:colOff>
      <xdr:row>5</xdr:row>
      <xdr:rowOff>232318</xdr:rowOff>
    </xdr:from>
    <xdr:to>
      <xdr:col>58</xdr:col>
      <xdr:colOff>167268</xdr:colOff>
      <xdr:row>7</xdr:row>
      <xdr:rowOff>9526</xdr:rowOff>
    </xdr:to>
    <xdr:sp macro="" textlink="">
      <xdr:nvSpPr>
        <xdr:cNvPr id="11" name="正方形/長方形 10">
          <a:extLst>
            <a:ext uri="{FF2B5EF4-FFF2-40B4-BE49-F238E27FC236}">
              <a16:creationId xmlns:a16="http://schemas.microsoft.com/office/drawing/2014/main" id="{77A4BC77-688E-4B66-B5F1-774A6F6870C6}"/>
            </a:ext>
          </a:extLst>
        </xdr:cNvPr>
        <xdr:cNvSpPr/>
      </xdr:nvSpPr>
      <xdr:spPr>
        <a:xfrm>
          <a:off x="7819794" y="1370672"/>
          <a:ext cx="2922547" cy="139622"/>
        </a:xfrm>
        <a:prstGeom prst="rect">
          <a:avLst/>
        </a:prstGeom>
        <a:solidFill>
          <a:srgbClr val="CCFFFF">
            <a:alpha val="3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8</xdr:col>
      <xdr:colOff>0</xdr:colOff>
      <xdr:row>8</xdr:row>
      <xdr:rowOff>0</xdr:rowOff>
    </xdr:from>
    <xdr:to>
      <xdr:col>11</xdr:col>
      <xdr:colOff>9525</xdr:colOff>
      <xdr:row>8</xdr:row>
      <xdr:rowOff>238125</xdr:rowOff>
    </xdr:to>
    <xdr:sp macro="" textlink="">
      <xdr:nvSpPr>
        <xdr:cNvPr id="12" name="正方形/長方形 11">
          <a:extLst>
            <a:ext uri="{FF2B5EF4-FFF2-40B4-BE49-F238E27FC236}">
              <a16:creationId xmlns:a16="http://schemas.microsoft.com/office/drawing/2014/main" id="{95DC3630-8F8B-4DC8-922A-AD37B4B980B7}"/>
            </a:ext>
          </a:extLst>
        </xdr:cNvPr>
        <xdr:cNvSpPr/>
      </xdr:nvSpPr>
      <xdr:spPr>
        <a:xfrm>
          <a:off x="1447800" y="1752600"/>
          <a:ext cx="552450" cy="238125"/>
        </a:xfrm>
        <a:prstGeom prst="rect">
          <a:avLst/>
        </a:prstGeom>
        <a:solidFill>
          <a:srgbClr val="CCFFFF">
            <a:alpha val="3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42</xdr:col>
      <xdr:colOff>148684</xdr:colOff>
      <xdr:row>0</xdr:row>
      <xdr:rowOff>1</xdr:rowOff>
    </xdr:from>
    <xdr:to>
      <xdr:col>59</xdr:col>
      <xdr:colOff>9526</xdr:colOff>
      <xdr:row>0</xdr:row>
      <xdr:rowOff>195146</xdr:rowOff>
    </xdr:to>
    <xdr:sp macro="" textlink="">
      <xdr:nvSpPr>
        <xdr:cNvPr id="13" name="正方形/長方形 12">
          <a:extLst>
            <a:ext uri="{FF2B5EF4-FFF2-40B4-BE49-F238E27FC236}">
              <a16:creationId xmlns:a16="http://schemas.microsoft.com/office/drawing/2014/main" id="{970D8C9B-B013-4E60-BBB1-C36705ED4EDE}"/>
            </a:ext>
          </a:extLst>
        </xdr:cNvPr>
        <xdr:cNvSpPr/>
      </xdr:nvSpPr>
      <xdr:spPr>
        <a:xfrm>
          <a:off x="7824440" y="1"/>
          <a:ext cx="2941366" cy="195145"/>
        </a:xfrm>
        <a:prstGeom prst="rect">
          <a:avLst/>
        </a:prstGeom>
        <a:solidFill>
          <a:srgbClr val="CCFFFF">
            <a:alpha val="3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42</xdr:col>
      <xdr:colOff>147493</xdr:colOff>
      <xdr:row>1</xdr:row>
      <xdr:rowOff>1556</xdr:rowOff>
    </xdr:from>
    <xdr:to>
      <xdr:col>46</xdr:col>
      <xdr:colOff>174250</xdr:colOff>
      <xdr:row>2</xdr:row>
      <xdr:rowOff>8125</xdr:rowOff>
    </xdr:to>
    <xdr:sp macro="" textlink="">
      <xdr:nvSpPr>
        <xdr:cNvPr id="14" name="正方形/長方形 13">
          <a:extLst>
            <a:ext uri="{FF2B5EF4-FFF2-40B4-BE49-F238E27FC236}">
              <a16:creationId xmlns:a16="http://schemas.microsoft.com/office/drawing/2014/main" id="{A2CB2DAC-6EFB-4DFF-BE1D-D374B3EB9B18}"/>
            </a:ext>
          </a:extLst>
        </xdr:cNvPr>
        <xdr:cNvSpPr/>
      </xdr:nvSpPr>
      <xdr:spPr>
        <a:xfrm>
          <a:off x="7792559" y="202082"/>
          <a:ext cx="748652" cy="207096"/>
        </a:xfrm>
        <a:prstGeom prst="rect">
          <a:avLst/>
        </a:prstGeom>
        <a:solidFill>
          <a:srgbClr val="CCFFFF">
            <a:alpha val="3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57</xdr:col>
      <xdr:colOff>9521</xdr:colOff>
      <xdr:row>0</xdr:row>
      <xdr:rowOff>195146</xdr:rowOff>
    </xdr:from>
    <xdr:to>
      <xdr:col>58</xdr:col>
      <xdr:colOff>167268</xdr:colOff>
      <xdr:row>5</xdr:row>
      <xdr:rowOff>238126</xdr:rowOff>
    </xdr:to>
    <xdr:sp macro="" textlink="">
      <xdr:nvSpPr>
        <xdr:cNvPr id="15" name="正方形/長方形 14">
          <a:extLst>
            <a:ext uri="{FF2B5EF4-FFF2-40B4-BE49-F238E27FC236}">
              <a16:creationId xmlns:a16="http://schemas.microsoft.com/office/drawing/2014/main" id="{6109E66F-AAE2-4B02-9A64-F2DBEBE33360}"/>
            </a:ext>
          </a:extLst>
        </xdr:cNvPr>
        <xdr:cNvSpPr/>
      </xdr:nvSpPr>
      <xdr:spPr>
        <a:xfrm flipH="1">
          <a:off x="10403387" y="195146"/>
          <a:ext cx="338954" cy="1181334"/>
        </a:xfrm>
        <a:prstGeom prst="rect">
          <a:avLst/>
        </a:prstGeom>
        <a:solidFill>
          <a:srgbClr val="CCFFFF">
            <a:alpha val="3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42</xdr:col>
      <xdr:colOff>144037</xdr:colOff>
      <xdr:row>7</xdr:row>
      <xdr:rowOff>4647</xdr:rowOff>
    </xdr:from>
    <xdr:to>
      <xdr:col>44</xdr:col>
      <xdr:colOff>176562</xdr:colOff>
      <xdr:row>7</xdr:row>
      <xdr:rowOff>246256</xdr:rowOff>
    </xdr:to>
    <xdr:sp macro="" textlink="">
      <xdr:nvSpPr>
        <xdr:cNvPr id="16" name="正方形/長方形 15">
          <a:extLst>
            <a:ext uri="{FF2B5EF4-FFF2-40B4-BE49-F238E27FC236}">
              <a16:creationId xmlns:a16="http://schemas.microsoft.com/office/drawing/2014/main" id="{8D74C0A8-F52F-484D-84B2-7C36BBED563C}"/>
            </a:ext>
          </a:extLst>
        </xdr:cNvPr>
        <xdr:cNvSpPr/>
      </xdr:nvSpPr>
      <xdr:spPr>
        <a:xfrm>
          <a:off x="7819793" y="1505415"/>
          <a:ext cx="394940" cy="241609"/>
        </a:xfrm>
        <a:prstGeom prst="rect">
          <a:avLst/>
        </a:prstGeom>
        <a:solidFill>
          <a:srgbClr val="CCFFFF">
            <a:alpha val="3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26</xdr:col>
      <xdr:colOff>6610</xdr:colOff>
      <xdr:row>13</xdr:row>
      <xdr:rowOff>8105</xdr:rowOff>
    </xdr:from>
    <xdr:to>
      <xdr:col>35</xdr:col>
      <xdr:colOff>4053</xdr:colOff>
      <xdr:row>27</xdr:row>
      <xdr:rowOff>243191</xdr:rowOff>
    </xdr:to>
    <xdr:sp macro="" textlink="">
      <xdr:nvSpPr>
        <xdr:cNvPr id="17" name="正方形/長方形 16">
          <a:extLst>
            <a:ext uri="{FF2B5EF4-FFF2-40B4-BE49-F238E27FC236}">
              <a16:creationId xmlns:a16="http://schemas.microsoft.com/office/drawing/2014/main" id="{8004D1CA-2D32-4EA1-820E-95F6EDD784D5}"/>
            </a:ext>
          </a:extLst>
        </xdr:cNvPr>
        <xdr:cNvSpPr/>
      </xdr:nvSpPr>
      <xdr:spPr>
        <a:xfrm>
          <a:off x="4748844" y="2541350"/>
          <a:ext cx="1638986" cy="3696511"/>
        </a:xfrm>
        <a:prstGeom prst="rect">
          <a:avLst/>
        </a:prstGeom>
        <a:solidFill>
          <a:srgbClr val="CCFFFF">
            <a:alpha val="30000"/>
          </a:srgbClr>
        </a:solid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fPrintsWithSheet="0"/>
  </xdr:twoCellAnchor>
  <xdr:twoCellAnchor>
    <xdr:from>
      <xdr:col>19</xdr:col>
      <xdr:colOff>9528</xdr:colOff>
      <xdr:row>13</xdr:row>
      <xdr:rowOff>9525</xdr:rowOff>
    </xdr:from>
    <xdr:to>
      <xdr:col>21</xdr:col>
      <xdr:colOff>9525</xdr:colOff>
      <xdr:row>28</xdr:row>
      <xdr:rowOff>1</xdr:rowOff>
    </xdr:to>
    <xdr:sp macro="" textlink="">
      <xdr:nvSpPr>
        <xdr:cNvPr id="18" name="正方形/長方形 17">
          <a:extLst>
            <a:ext uri="{FF2B5EF4-FFF2-40B4-BE49-F238E27FC236}">
              <a16:creationId xmlns:a16="http://schemas.microsoft.com/office/drawing/2014/main" id="{CAA85E2C-8DC4-45E1-B6FF-5806C39D7B59}"/>
            </a:ext>
          </a:extLst>
        </xdr:cNvPr>
        <xdr:cNvSpPr/>
      </xdr:nvSpPr>
      <xdr:spPr>
        <a:xfrm>
          <a:off x="3448053" y="2543175"/>
          <a:ext cx="361947" cy="3705226"/>
        </a:xfrm>
        <a:prstGeom prst="rect">
          <a:avLst/>
        </a:prstGeom>
        <a:solidFill>
          <a:srgbClr val="CCFFFF">
            <a:alpha val="30000"/>
          </a:srgbClr>
        </a:solid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fPrintsWithSheet="0"/>
  </xdr:twoCellAnchor>
  <xdr:twoCellAnchor>
    <xdr:from>
      <xdr:col>49</xdr:col>
      <xdr:colOff>176561</xdr:colOff>
      <xdr:row>0</xdr:row>
      <xdr:rowOff>195147</xdr:rowOff>
    </xdr:from>
    <xdr:to>
      <xdr:col>51</xdr:col>
      <xdr:colOff>4646</xdr:colOff>
      <xdr:row>2</xdr:row>
      <xdr:rowOff>4647</xdr:rowOff>
    </xdr:to>
    <xdr:sp macro="" textlink="">
      <xdr:nvSpPr>
        <xdr:cNvPr id="27" name="正方形/長方形 26">
          <a:extLst>
            <a:ext uri="{FF2B5EF4-FFF2-40B4-BE49-F238E27FC236}">
              <a16:creationId xmlns:a16="http://schemas.microsoft.com/office/drawing/2014/main" id="{F566AF8F-8976-45CE-AEE7-3D96B29E54E4}"/>
            </a:ext>
          </a:extLst>
        </xdr:cNvPr>
        <xdr:cNvSpPr/>
      </xdr:nvSpPr>
      <xdr:spPr>
        <a:xfrm flipH="1">
          <a:off x="9120768" y="195147"/>
          <a:ext cx="190500" cy="209085"/>
        </a:xfrm>
        <a:prstGeom prst="rect">
          <a:avLst/>
        </a:prstGeom>
        <a:solidFill>
          <a:srgbClr val="CCFFFF">
            <a:alpha val="30000"/>
          </a:srgbClr>
        </a:solid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fPrintsWithSheet="0"/>
  </xdr:twoCellAnchor>
  <xdr:twoCellAnchor>
    <xdr:from>
      <xdr:col>52</xdr:col>
      <xdr:colOff>162622</xdr:colOff>
      <xdr:row>0</xdr:row>
      <xdr:rowOff>185853</xdr:rowOff>
    </xdr:from>
    <xdr:to>
      <xdr:col>53</xdr:col>
      <xdr:colOff>160590</xdr:colOff>
      <xdr:row>1</xdr:row>
      <xdr:rowOff>187885</xdr:rowOff>
    </xdr:to>
    <xdr:sp macro="" textlink="">
      <xdr:nvSpPr>
        <xdr:cNvPr id="30" name="正方形/長方形 29">
          <a:extLst>
            <a:ext uri="{FF2B5EF4-FFF2-40B4-BE49-F238E27FC236}">
              <a16:creationId xmlns:a16="http://schemas.microsoft.com/office/drawing/2014/main" id="{DA103747-3782-4C01-A605-FA5FCA4C4F93}"/>
            </a:ext>
          </a:extLst>
        </xdr:cNvPr>
        <xdr:cNvSpPr/>
      </xdr:nvSpPr>
      <xdr:spPr>
        <a:xfrm flipH="1">
          <a:off x="9650451" y="185853"/>
          <a:ext cx="179176" cy="201825"/>
        </a:xfrm>
        <a:prstGeom prst="rect">
          <a:avLst/>
        </a:prstGeom>
        <a:solidFill>
          <a:srgbClr val="CCFFFF">
            <a:alpha val="30000"/>
          </a:srgbClr>
        </a:solid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fPrintsWithSheet="0"/>
  </xdr:twoCellAnchor>
  <xdr:twoCellAnchor>
    <xdr:from>
      <xdr:col>56</xdr:col>
      <xdr:colOff>13939</xdr:colOff>
      <xdr:row>0</xdr:row>
      <xdr:rowOff>185854</xdr:rowOff>
    </xdr:from>
    <xdr:to>
      <xdr:col>57</xdr:col>
      <xdr:colOff>2614</xdr:colOff>
      <xdr:row>2</xdr:row>
      <xdr:rowOff>6678</xdr:rowOff>
    </xdr:to>
    <xdr:sp macro="" textlink="">
      <xdr:nvSpPr>
        <xdr:cNvPr id="34" name="正方形/長方形 33">
          <a:extLst>
            <a:ext uri="{FF2B5EF4-FFF2-40B4-BE49-F238E27FC236}">
              <a16:creationId xmlns:a16="http://schemas.microsoft.com/office/drawing/2014/main" id="{82045EE5-71EE-430A-BC05-6332FAABD928}"/>
            </a:ext>
          </a:extLst>
        </xdr:cNvPr>
        <xdr:cNvSpPr/>
      </xdr:nvSpPr>
      <xdr:spPr>
        <a:xfrm flipH="1">
          <a:off x="10226598" y="185854"/>
          <a:ext cx="169882" cy="220409"/>
        </a:xfrm>
        <a:prstGeom prst="rect">
          <a:avLst/>
        </a:prstGeom>
        <a:solidFill>
          <a:srgbClr val="CCFFFF">
            <a:alpha val="30000"/>
          </a:srgbClr>
        </a:solid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FA737-E1CE-4300-8439-8ABC507D92C0}">
  <dimension ref="A1:A18"/>
  <sheetViews>
    <sheetView tabSelected="1" zoomScaleNormal="100" workbookViewId="0"/>
  </sheetViews>
  <sheetFormatPr defaultRowHeight="13.5"/>
  <cols>
    <col min="1" max="1" width="102.75" customWidth="1"/>
  </cols>
  <sheetData>
    <row r="1" spans="1:1" ht="18" customHeight="1">
      <c r="A1" s="58" t="s">
        <v>145</v>
      </c>
    </row>
    <row r="2" spans="1:1" ht="18" customHeight="1">
      <c r="A2" s="57"/>
    </row>
    <row r="3" spans="1:1" ht="18" customHeight="1">
      <c r="A3" s="55" t="s">
        <v>140</v>
      </c>
    </row>
    <row r="4" spans="1:1" ht="18" customHeight="1"/>
    <row r="5" spans="1:1" ht="18" customHeight="1">
      <c r="A5" s="55" t="s">
        <v>135</v>
      </c>
    </row>
    <row r="6" spans="1:1" ht="18" customHeight="1">
      <c r="A6" t="s">
        <v>138</v>
      </c>
    </row>
    <row r="7" spans="1:1" ht="18" customHeight="1">
      <c r="A7" s="56"/>
    </row>
    <row r="8" spans="1:1" ht="18" customHeight="1">
      <c r="A8" s="55" t="s">
        <v>136</v>
      </c>
    </row>
    <row r="9" spans="1:1" ht="18" customHeight="1">
      <c r="A9" t="s">
        <v>139</v>
      </c>
    </row>
    <row r="10" spans="1:1" ht="18" customHeight="1">
      <c r="A10" s="56"/>
    </row>
    <row r="11" spans="1:1" ht="18" customHeight="1">
      <c r="A11" s="55" t="s">
        <v>137</v>
      </c>
    </row>
    <row r="12" spans="1:1" ht="18" customHeight="1">
      <c r="A12" s="59" t="s">
        <v>141</v>
      </c>
    </row>
    <row r="13" spans="1:1" ht="18" customHeight="1"/>
    <row r="14" spans="1:1" ht="18" customHeight="1">
      <c r="A14" t="s">
        <v>142</v>
      </c>
    </row>
    <row r="15" spans="1:1" ht="18" customHeight="1"/>
    <row r="16" spans="1:1" ht="18" customHeight="1">
      <c r="A16" s="56" t="s">
        <v>146</v>
      </c>
    </row>
    <row r="17" spans="1:1">
      <c r="A17" s="56"/>
    </row>
    <row r="18" spans="1:1">
      <c r="A18" s="56"/>
    </row>
  </sheetData>
  <sheetProtection algorithmName="SHA-512" hashValue="p9neu5JRvgrZF9lexxUAvSyQKjrB0QAe5K/7rCjcsFRQCpLfd+1oxdREPlC/Nel1n411ko/jxRNMT58vLietKw==" saltValue="5vfbUUtlWaodVSxqWa4BOA==" spinCount="100000" sheet="1" objects="1" scenarios="1"/>
  <phoneticPr fontId="2"/>
  <pageMargins left="0.7" right="0.7" top="0.75" bottom="0.75" header="0.3" footer="0.3"/>
  <pageSetup paperSize="9" scale="9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P95"/>
  <sheetViews>
    <sheetView showGridLines="0" zoomScaleNormal="100" workbookViewId="0">
      <selection activeCell="BC2" sqref="BC2:BD2"/>
    </sheetView>
  </sheetViews>
  <sheetFormatPr defaultColWidth="2.375" defaultRowHeight="12"/>
  <cols>
    <col min="1" max="40" width="2.375" style="1"/>
    <col min="41" max="41" width="3.25" style="1" bestFit="1" customWidth="1"/>
    <col min="42" max="64" width="2.375" style="1"/>
    <col min="65" max="65" width="4.125" style="1" customWidth="1"/>
    <col min="66" max="66" width="2.375" style="1"/>
    <col min="67" max="67" width="4.125" style="1" customWidth="1"/>
    <col min="68" max="16384" width="2.375" style="1"/>
  </cols>
  <sheetData>
    <row r="1" spans="1:61" ht="15.95" customHeight="1">
      <c r="W1" s="292" t="s">
        <v>33</v>
      </c>
      <c r="X1" s="292"/>
      <c r="Y1" s="292"/>
      <c r="Z1" s="292"/>
      <c r="AA1" s="292"/>
      <c r="AB1" s="292"/>
      <c r="AC1" s="292"/>
      <c r="AD1" s="292"/>
      <c r="AE1" s="292"/>
      <c r="AF1" s="292"/>
      <c r="AG1" s="292"/>
      <c r="AH1" s="292"/>
      <c r="AI1" s="292"/>
      <c r="AJ1" s="294" t="s">
        <v>53</v>
      </c>
      <c r="AK1" s="294"/>
      <c r="AL1" s="294"/>
      <c r="AW1" s="2"/>
      <c r="AX1" s="2"/>
      <c r="AY1" s="176" t="s">
        <v>54</v>
      </c>
      <c r="AZ1" s="177"/>
      <c r="BA1" s="177"/>
      <c r="BB1" s="177"/>
      <c r="BC1" s="177"/>
      <c r="BD1" s="177"/>
      <c r="BE1" s="177"/>
      <c r="BF1" s="177"/>
      <c r="BG1" s="177"/>
    </row>
    <row r="2" spans="1:61" ht="15.95" customHeight="1" thickBot="1">
      <c r="A2" s="301" t="s">
        <v>14</v>
      </c>
      <c r="B2" s="302"/>
      <c r="C2" s="302"/>
      <c r="D2" s="302"/>
      <c r="E2" s="302"/>
      <c r="F2" s="302"/>
      <c r="G2" s="302"/>
      <c r="H2" s="302"/>
      <c r="I2" s="302"/>
      <c r="J2" s="302"/>
      <c r="K2" s="302"/>
      <c r="L2" s="302"/>
      <c r="M2" s="302"/>
      <c r="N2" s="302"/>
      <c r="O2" s="302"/>
      <c r="W2" s="293"/>
      <c r="X2" s="293"/>
      <c r="Y2" s="293"/>
      <c r="Z2" s="293"/>
      <c r="AA2" s="293"/>
      <c r="AB2" s="293"/>
      <c r="AC2" s="293"/>
      <c r="AD2" s="293"/>
      <c r="AE2" s="293"/>
      <c r="AF2" s="293"/>
      <c r="AG2" s="293"/>
      <c r="AH2" s="293"/>
      <c r="AI2" s="293"/>
      <c r="AJ2" s="294"/>
      <c r="AK2" s="294"/>
      <c r="AL2" s="294"/>
      <c r="AV2" s="460"/>
      <c r="AW2" s="460"/>
      <c r="AX2" s="460"/>
      <c r="AY2" s="61" t="s">
        <v>94</v>
      </c>
      <c r="AZ2" s="460"/>
      <c r="BA2" s="460"/>
      <c r="BB2" s="61" t="s">
        <v>144</v>
      </c>
      <c r="BC2" s="460"/>
      <c r="BD2" s="460"/>
      <c r="BE2" s="61" t="s">
        <v>143</v>
      </c>
      <c r="BF2" s="60"/>
      <c r="BG2" s="60"/>
    </row>
    <row r="3" spans="1:61" ht="20.100000000000001" customHeight="1" thickTop="1">
      <c r="A3" s="3"/>
      <c r="B3" s="3"/>
      <c r="C3" s="3"/>
      <c r="D3" s="3"/>
      <c r="E3" s="3"/>
      <c r="F3" s="3"/>
      <c r="G3" s="3"/>
      <c r="H3" s="3"/>
      <c r="I3" s="3"/>
      <c r="J3" s="3"/>
      <c r="K3" s="3"/>
      <c r="L3" s="3"/>
      <c r="AN3" s="205" t="s">
        <v>21</v>
      </c>
      <c r="AO3" s="205"/>
      <c r="AP3" s="205"/>
      <c r="AQ3" s="205"/>
      <c r="AR3" s="218"/>
      <c r="AS3" s="218"/>
      <c r="AT3" s="218"/>
      <c r="AU3" s="218"/>
      <c r="AV3" s="218"/>
      <c r="AW3" s="218"/>
      <c r="AX3" s="218"/>
      <c r="AY3" s="218"/>
      <c r="AZ3" s="218"/>
      <c r="BA3" s="218"/>
      <c r="BB3" s="218"/>
      <c r="BC3" s="218"/>
      <c r="BD3" s="218"/>
      <c r="BE3" s="218"/>
    </row>
    <row r="4" spans="1:61" ht="20.100000000000001" customHeight="1">
      <c r="A4" s="220" t="s">
        <v>15</v>
      </c>
      <c r="B4" s="220"/>
      <c r="C4" s="220"/>
      <c r="D4" s="220"/>
      <c r="E4" s="220"/>
      <c r="F4" s="220"/>
      <c r="G4" s="220"/>
      <c r="H4" s="220"/>
      <c r="I4" s="220"/>
      <c r="J4" s="220"/>
      <c r="K4" s="222" t="s">
        <v>7</v>
      </c>
      <c r="L4" s="223"/>
      <c r="M4" s="223"/>
      <c r="N4" s="224"/>
      <c r="O4" s="295">
        <f>AF30</f>
        <v>0</v>
      </c>
      <c r="P4" s="296"/>
      <c r="Q4" s="296"/>
      <c r="R4" s="296"/>
      <c r="S4" s="296"/>
      <c r="T4" s="296"/>
      <c r="U4" s="296"/>
      <c r="V4" s="296"/>
      <c r="W4" s="296"/>
      <c r="X4" s="296"/>
      <c r="Y4" s="296"/>
      <c r="Z4" s="296"/>
      <c r="AA4" s="297"/>
      <c r="AN4" s="205" t="s">
        <v>17</v>
      </c>
      <c r="AO4" s="205"/>
      <c r="AP4" s="205"/>
      <c r="AQ4" s="205"/>
      <c r="AR4" s="218"/>
      <c r="AS4" s="218"/>
      <c r="AT4" s="218"/>
      <c r="AU4" s="218"/>
      <c r="AV4" s="218"/>
      <c r="AW4" s="218"/>
      <c r="AX4" s="218"/>
      <c r="AY4" s="218"/>
      <c r="AZ4" s="218"/>
      <c r="BA4" s="218"/>
      <c r="BB4" s="218"/>
      <c r="BC4" s="218"/>
      <c r="BD4" s="218"/>
      <c r="BE4" s="218"/>
    </row>
    <row r="5" spans="1:61" ht="20.100000000000001" customHeight="1">
      <c r="A5" s="221"/>
      <c r="B5" s="221"/>
      <c r="C5" s="221"/>
      <c r="D5" s="221"/>
      <c r="E5" s="221"/>
      <c r="F5" s="221"/>
      <c r="G5" s="221"/>
      <c r="H5" s="221"/>
      <c r="I5" s="221"/>
      <c r="J5" s="221"/>
      <c r="K5" s="225"/>
      <c r="L5" s="226"/>
      <c r="M5" s="226"/>
      <c r="N5" s="227"/>
      <c r="O5" s="298"/>
      <c r="P5" s="299"/>
      <c r="Q5" s="299"/>
      <c r="R5" s="299"/>
      <c r="S5" s="299"/>
      <c r="T5" s="299"/>
      <c r="U5" s="299"/>
      <c r="V5" s="299"/>
      <c r="W5" s="299"/>
      <c r="X5" s="299"/>
      <c r="Y5" s="299"/>
      <c r="Z5" s="299"/>
      <c r="AA5" s="300"/>
      <c r="AN5" s="205"/>
      <c r="AO5" s="205"/>
      <c r="AP5" s="205"/>
      <c r="AQ5" s="205"/>
      <c r="AR5" s="218"/>
      <c r="AS5" s="218"/>
      <c r="AT5" s="218"/>
      <c r="AU5" s="218"/>
      <c r="AV5" s="218"/>
      <c r="AW5" s="218"/>
      <c r="AX5" s="218"/>
      <c r="AY5" s="218"/>
      <c r="AZ5" s="218"/>
      <c r="BA5" s="218"/>
      <c r="BB5" s="218"/>
      <c r="BC5" s="218"/>
      <c r="BD5" s="218"/>
      <c r="BE5" s="218"/>
    </row>
    <row r="6" spans="1:61" ht="20.100000000000001" customHeight="1">
      <c r="AN6" s="175" t="s">
        <v>22</v>
      </c>
      <c r="AO6" s="175"/>
      <c r="AP6" s="175"/>
      <c r="AQ6" s="175"/>
      <c r="AR6" s="219"/>
      <c r="AS6" s="219"/>
      <c r="AT6" s="219"/>
      <c r="AU6" s="219"/>
      <c r="AV6" s="219"/>
      <c r="AW6" s="219"/>
      <c r="AX6" s="219"/>
      <c r="AY6" s="219"/>
      <c r="AZ6" s="219"/>
      <c r="BA6" s="219"/>
      <c r="BB6" s="219"/>
      <c r="BC6" s="219"/>
      <c r="BD6" s="219"/>
      <c r="BE6" s="219"/>
    </row>
    <row r="7" spans="1:61" ht="9" customHeight="1">
      <c r="AN7" s="4"/>
      <c r="AO7" s="4"/>
      <c r="AP7" s="4"/>
      <c r="AQ7" s="4"/>
      <c r="AR7" s="4"/>
      <c r="AS7" s="4"/>
      <c r="AT7" s="4"/>
      <c r="AU7" s="4"/>
      <c r="AV7" s="4"/>
      <c r="AW7" s="4"/>
      <c r="AX7" s="4"/>
      <c r="AY7" s="4"/>
      <c r="AZ7" s="4"/>
      <c r="BA7" s="4"/>
      <c r="BB7" s="4"/>
      <c r="BC7" s="4"/>
      <c r="BD7" s="4"/>
      <c r="BE7" s="4"/>
    </row>
    <row r="8" spans="1:61" ht="19.5" customHeight="1">
      <c r="AP8" s="165" t="s">
        <v>18</v>
      </c>
      <c r="AQ8" s="166"/>
      <c r="AR8" s="166"/>
      <c r="AS8" s="166"/>
      <c r="AT8" s="5" t="s">
        <v>36</v>
      </c>
      <c r="AU8" s="6"/>
      <c r="AV8" s="6"/>
      <c r="AW8" s="6"/>
      <c r="AX8" s="6"/>
      <c r="AY8" s="6"/>
      <c r="AZ8" s="6"/>
      <c r="BA8" s="6"/>
      <c r="BB8" s="6"/>
      <c r="BC8" s="6"/>
      <c r="BD8" s="6"/>
      <c r="BE8" s="6"/>
      <c r="BF8" s="6"/>
      <c r="BG8" s="7"/>
    </row>
    <row r="9" spans="1:61" ht="19.5" customHeight="1">
      <c r="A9" s="196" t="s">
        <v>10</v>
      </c>
      <c r="B9" s="197"/>
      <c r="C9" s="198"/>
      <c r="D9" s="187"/>
      <c r="E9" s="188"/>
      <c r="F9" s="188"/>
      <c r="G9" s="188"/>
      <c r="H9" s="189"/>
      <c r="I9" s="193" t="s">
        <v>11</v>
      </c>
      <c r="J9" s="194"/>
      <c r="K9" s="195"/>
      <c r="L9" s="190"/>
      <c r="M9" s="191"/>
      <c r="N9" s="191"/>
      <c r="O9" s="191"/>
      <c r="P9" s="191"/>
      <c r="Q9" s="191"/>
      <c r="R9" s="191"/>
      <c r="S9" s="191"/>
      <c r="T9" s="191"/>
      <c r="U9" s="191"/>
      <c r="V9" s="191"/>
      <c r="W9" s="191"/>
      <c r="X9" s="191"/>
      <c r="Y9" s="191"/>
      <c r="Z9" s="191"/>
      <c r="AA9" s="191"/>
      <c r="AB9" s="191"/>
      <c r="AC9" s="191"/>
      <c r="AD9" s="191"/>
      <c r="AE9" s="191"/>
      <c r="AF9" s="191"/>
      <c r="AG9" s="191"/>
      <c r="AH9" s="191"/>
      <c r="AI9" s="191"/>
      <c r="AJ9" s="191"/>
      <c r="AK9" s="191"/>
      <c r="AL9" s="191"/>
      <c r="AM9" s="191"/>
      <c r="AN9" s="192"/>
      <c r="AP9" s="167" t="s">
        <v>19</v>
      </c>
      <c r="AQ9" s="168"/>
      <c r="AR9" s="168"/>
      <c r="AS9" s="168"/>
      <c r="AT9" s="30"/>
      <c r="AU9" s="6"/>
      <c r="AV9" s="6"/>
      <c r="AW9" s="6"/>
      <c r="AX9" s="6"/>
      <c r="AY9" s="7"/>
      <c r="AZ9" s="8"/>
      <c r="BA9" s="9"/>
      <c r="BB9" s="9"/>
      <c r="BC9" s="9"/>
    </row>
    <row r="10" spans="1:61" ht="9.75" customHeight="1"/>
    <row r="11" spans="1:61" ht="19.5" customHeight="1">
      <c r="A11" s="111" t="s">
        <v>0</v>
      </c>
      <c r="B11" s="303"/>
      <c r="C11" s="193" t="s">
        <v>16</v>
      </c>
      <c r="D11" s="194"/>
      <c r="E11" s="194"/>
      <c r="F11" s="194"/>
      <c r="G11" s="194"/>
      <c r="H11" s="194"/>
      <c r="I11" s="194"/>
      <c r="J11" s="194"/>
      <c r="K11" s="194"/>
      <c r="L11" s="194"/>
      <c r="M11" s="194"/>
      <c r="N11" s="194"/>
      <c r="O11" s="194"/>
      <c r="P11" s="194"/>
      <c r="Q11" s="195"/>
      <c r="R11" s="111" t="s">
        <v>1</v>
      </c>
      <c r="S11" s="112"/>
      <c r="T11" s="112"/>
      <c r="U11" s="113"/>
      <c r="V11" s="304" t="s">
        <v>2</v>
      </c>
      <c r="W11" s="112"/>
      <c r="X11" s="303"/>
      <c r="Y11" s="111" t="s">
        <v>12</v>
      </c>
      <c r="Z11" s="112"/>
      <c r="AA11" s="112"/>
      <c r="AB11" s="113"/>
      <c r="AC11" s="111" t="s">
        <v>13</v>
      </c>
      <c r="AD11" s="112"/>
      <c r="AE11" s="112"/>
      <c r="AF11" s="112"/>
      <c r="AG11" s="112"/>
      <c r="AH11" s="303"/>
      <c r="AI11" s="193" t="s">
        <v>23</v>
      </c>
      <c r="AJ11" s="195"/>
      <c r="AK11" s="111" t="s">
        <v>3</v>
      </c>
      <c r="AL11" s="112"/>
      <c r="AM11" s="112"/>
      <c r="AN11" s="113"/>
      <c r="AP11" s="10" t="s">
        <v>24</v>
      </c>
      <c r="AQ11" s="11" t="s">
        <v>64</v>
      </c>
      <c r="AR11" s="11"/>
      <c r="AS11" s="11"/>
      <c r="AT11" s="11"/>
      <c r="AU11" s="11"/>
      <c r="AV11" s="11"/>
      <c r="AW11" s="11"/>
      <c r="AX11" s="11"/>
      <c r="AY11" s="11"/>
      <c r="AZ11" s="11"/>
      <c r="BA11" s="11"/>
      <c r="BB11" s="11"/>
      <c r="BC11" s="11"/>
      <c r="BD11" s="11"/>
      <c r="BE11" s="11"/>
      <c r="BF11" s="11"/>
      <c r="BG11" s="11"/>
      <c r="BH11" s="11"/>
      <c r="BI11" s="11"/>
    </row>
    <row r="12" spans="1:61" ht="20.100000000000001" customHeight="1">
      <c r="A12" s="305"/>
      <c r="B12" s="306"/>
      <c r="C12" s="215"/>
      <c r="D12" s="216"/>
      <c r="E12" s="216"/>
      <c r="F12" s="216"/>
      <c r="G12" s="216"/>
      <c r="H12" s="216"/>
      <c r="I12" s="216"/>
      <c r="J12" s="216"/>
      <c r="K12" s="216"/>
      <c r="L12" s="216"/>
      <c r="M12" s="216"/>
      <c r="N12" s="216"/>
      <c r="O12" s="216"/>
      <c r="P12" s="216"/>
      <c r="Q12" s="217"/>
      <c r="R12" s="209"/>
      <c r="S12" s="210"/>
      <c r="T12" s="210"/>
      <c r="U12" s="211"/>
      <c r="V12" s="307"/>
      <c r="W12" s="308"/>
      <c r="X12" s="309"/>
      <c r="Y12" s="199"/>
      <c r="Z12" s="200"/>
      <c r="AA12" s="200"/>
      <c r="AB12" s="201"/>
      <c r="AC12" s="238"/>
      <c r="AD12" s="239"/>
      <c r="AE12" s="239"/>
      <c r="AF12" s="239"/>
      <c r="AG12" s="239"/>
      <c r="AH12" s="240"/>
      <c r="AI12" s="236"/>
      <c r="AJ12" s="237"/>
      <c r="AK12" s="202"/>
      <c r="AL12" s="203"/>
      <c r="AM12" s="203"/>
      <c r="AN12" s="204"/>
      <c r="AP12" s="10"/>
      <c r="AQ12" s="11" t="s">
        <v>67</v>
      </c>
      <c r="AR12" s="11"/>
      <c r="AS12" s="11"/>
      <c r="AT12" s="11"/>
      <c r="AU12" s="11"/>
      <c r="AV12" s="11"/>
      <c r="AW12" s="11"/>
      <c r="AX12" s="11"/>
      <c r="AY12" s="11"/>
      <c r="AZ12" s="11"/>
      <c r="BA12" s="11"/>
      <c r="BB12" s="11"/>
      <c r="BC12" s="11"/>
      <c r="BD12" s="11"/>
      <c r="BE12" s="11"/>
      <c r="BF12" s="11"/>
      <c r="BG12" s="11"/>
      <c r="BH12" s="11"/>
      <c r="BI12" s="11"/>
    </row>
    <row r="13" spans="1:61" ht="20.100000000000001" customHeight="1">
      <c r="A13" s="234"/>
      <c r="B13" s="235"/>
      <c r="C13" s="178"/>
      <c r="D13" s="179"/>
      <c r="E13" s="179"/>
      <c r="F13" s="179"/>
      <c r="G13" s="179"/>
      <c r="H13" s="179"/>
      <c r="I13" s="179"/>
      <c r="J13" s="179"/>
      <c r="K13" s="179"/>
      <c r="L13" s="179"/>
      <c r="M13" s="179"/>
      <c r="N13" s="179"/>
      <c r="O13" s="179"/>
      <c r="P13" s="179"/>
      <c r="Q13" s="180"/>
      <c r="R13" s="212"/>
      <c r="S13" s="213"/>
      <c r="T13" s="213"/>
      <c r="U13" s="214"/>
      <c r="V13" s="206"/>
      <c r="W13" s="207"/>
      <c r="X13" s="208"/>
      <c r="Y13" s="199"/>
      <c r="Z13" s="200"/>
      <c r="AA13" s="200"/>
      <c r="AB13" s="201"/>
      <c r="AC13" s="184"/>
      <c r="AD13" s="185"/>
      <c r="AE13" s="185"/>
      <c r="AF13" s="185"/>
      <c r="AG13" s="185"/>
      <c r="AH13" s="186"/>
      <c r="AI13" s="236"/>
      <c r="AJ13" s="237"/>
      <c r="AK13" s="181"/>
      <c r="AL13" s="182"/>
      <c r="AM13" s="182"/>
      <c r="AN13" s="183"/>
      <c r="AP13" s="10"/>
      <c r="AQ13" s="11" t="s">
        <v>153</v>
      </c>
      <c r="AR13" s="11"/>
      <c r="AS13" s="11"/>
      <c r="AT13" s="11"/>
      <c r="AU13" s="11"/>
      <c r="AV13" s="11"/>
      <c r="AW13" s="11"/>
      <c r="AX13" s="11"/>
      <c r="AY13" s="11"/>
      <c r="AZ13" s="11"/>
      <c r="BA13" s="11"/>
      <c r="BB13" s="11"/>
      <c r="BC13" s="11"/>
      <c r="BD13" s="11"/>
      <c r="BE13" s="11"/>
      <c r="BF13" s="11"/>
      <c r="BG13" s="11"/>
      <c r="BH13" s="11"/>
      <c r="BI13" s="11"/>
    </row>
    <row r="14" spans="1:61" ht="20.100000000000001" customHeight="1">
      <c r="A14" s="234"/>
      <c r="B14" s="235"/>
      <c r="C14" s="178"/>
      <c r="D14" s="179"/>
      <c r="E14" s="179"/>
      <c r="F14" s="179"/>
      <c r="G14" s="179"/>
      <c r="H14" s="179"/>
      <c r="I14" s="179"/>
      <c r="J14" s="179"/>
      <c r="K14" s="179"/>
      <c r="L14" s="179"/>
      <c r="M14" s="179"/>
      <c r="N14" s="179"/>
      <c r="O14" s="179"/>
      <c r="P14" s="179"/>
      <c r="Q14" s="180"/>
      <c r="R14" s="212"/>
      <c r="S14" s="213"/>
      <c r="T14" s="213"/>
      <c r="U14" s="214"/>
      <c r="V14" s="206"/>
      <c r="W14" s="207"/>
      <c r="X14" s="208"/>
      <c r="Y14" s="199"/>
      <c r="Z14" s="200"/>
      <c r="AA14" s="200"/>
      <c r="AB14" s="201"/>
      <c r="AC14" s="184"/>
      <c r="AD14" s="185"/>
      <c r="AE14" s="185"/>
      <c r="AF14" s="185"/>
      <c r="AG14" s="185"/>
      <c r="AH14" s="186"/>
      <c r="AI14" s="236"/>
      <c r="AJ14" s="237"/>
      <c r="AK14" s="181"/>
      <c r="AL14" s="182"/>
      <c r="AM14" s="182"/>
      <c r="AN14" s="183"/>
      <c r="AP14" s="10" t="s">
        <v>25</v>
      </c>
      <c r="AQ14" s="11" t="s">
        <v>26</v>
      </c>
      <c r="AR14" s="11"/>
      <c r="AS14" s="11"/>
      <c r="AT14" s="11"/>
      <c r="AU14" s="11"/>
      <c r="AV14" s="11"/>
      <c r="AW14" s="11"/>
      <c r="AX14" s="11"/>
      <c r="AY14" s="11"/>
      <c r="AZ14" s="11"/>
      <c r="BA14" s="11"/>
      <c r="BB14" s="11"/>
      <c r="BC14" s="11"/>
      <c r="BD14" s="11"/>
      <c r="BE14" s="11"/>
      <c r="BF14" s="11"/>
      <c r="BG14" s="11"/>
      <c r="BH14" s="11"/>
      <c r="BI14" s="11"/>
    </row>
    <row r="15" spans="1:61" ht="20.100000000000001" customHeight="1">
      <c r="A15" s="234"/>
      <c r="B15" s="235"/>
      <c r="C15" s="178"/>
      <c r="D15" s="179"/>
      <c r="E15" s="179"/>
      <c r="F15" s="179"/>
      <c r="G15" s="179"/>
      <c r="H15" s="179"/>
      <c r="I15" s="179"/>
      <c r="J15" s="179"/>
      <c r="K15" s="179"/>
      <c r="L15" s="179"/>
      <c r="M15" s="179"/>
      <c r="N15" s="179"/>
      <c r="O15" s="179"/>
      <c r="P15" s="179"/>
      <c r="Q15" s="180"/>
      <c r="R15" s="212"/>
      <c r="S15" s="213"/>
      <c r="T15" s="213"/>
      <c r="U15" s="214"/>
      <c r="V15" s="206"/>
      <c r="W15" s="207"/>
      <c r="X15" s="208"/>
      <c r="Y15" s="199"/>
      <c r="Z15" s="200"/>
      <c r="AA15" s="200"/>
      <c r="AB15" s="201"/>
      <c r="AC15" s="184"/>
      <c r="AD15" s="185"/>
      <c r="AE15" s="185"/>
      <c r="AF15" s="185"/>
      <c r="AG15" s="185"/>
      <c r="AH15" s="186"/>
      <c r="AI15" s="236"/>
      <c r="AJ15" s="237"/>
      <c r="AK15" s="181"/>
      <c r="AL15" s="182"/>
      <c r="AM15" s="182"/>
      <c r="AN15" s="183"/>
      <c r="AP15" s="10"/>
      <c r="AQ15" s="12" t="s">
        <v>34</v>
      </c>
      <c r="AR15" s="11"/>
      <c r="AS15" s="11"/>
      <c r="AT15" s="11"/>
      <c r="AU15" s="11"/>
      <c r="AV15" s="11"/>
      <c r="AW15" s="11"/>
      <c r="AX15" s="11"/>
      <c r="AY15" s="11"/>
      <c r="AZ15" s="11"/>
      <c r="BA15" s="11"/>
      <c r="BB15" s="11"/>
      <c r="BC15" s="11"/>
      <c r="BD15" s="11"/>
      <c r="BE15" s="11"/>
      <c r="BF15" s="11"/>
      <c r="BG15" s="11"/>
      <c r="BH15" s="11"/>
      <c r="BI15" s="11"/>
    </row>
    <row r="16" spans="1:61" ht="20.100000000000001" customHeight="1">
      <c r="A16" s="234"/>
      <c r="B16" s="235"/>
      <c r="C16" s="178"/>
      <c r="D16" s="179"/>
      <c r="E16" s="179"/>
      <c r="F16" s="179"/>
      <c r="G16" s="179"/>
      <c r="H16" s="179"/>
      <c r="I16" s="179"/>
      <c r="J16" s="179"/>
      <c r="K16" s="179"/>
      <c r="L16" s="179"/>
      <c r="M16" s="179"/>
      <c r="N16" s="179"/>
      <c r="O16" s="179"/>
      <c r="P16" s="179"/>
      <c r="Q16" s="180"/>
      <c r="R16" s="212"/>
      <c r="S16" s="213"/>
      <c r="T16" s="213"/>
      <c r="U16" s="214"/>
      <c r="V16" s="206"/>
      <c r="W16" s="207"/>
      <c r="X16" s="208"/>
      <c r="Y16" s="199"/>
      <c r="Z16" s="200"/>
      <c r="AA16" s="200"/>
      <c r="AB16" s="201"/>
      <c r="AC16" s="184"/>
      <c r="AD16" s="185"/>
      <c r="AE16" s="185"/>
      <c r="AF16" s="185"/>
      <c r="AG16" s="185"/>
      <c r="AH16" s="186"/>
      <c r="AI16" s="236"/>
      <c r="AJ16" s="237"/>
      <c r="AK16" s="181"/>
      <c r="AL16" s="182"/>
      <c r="AM16" s="182"/>
      <c r="AN16" s="183"/>
      <c r="AP16" s="10"/>
      <c r="AQ16" s="12" t="s">
        <v>147</v>
      </c>
      <c r="AR16" s="11"/>
      <c r="AS16" s="11"/>
      <c r="AT16" s="11"/>
      <c r="AU16" s="11"/>
      <c r="AV16" s="11"/>
      <c r="AW16" s="11"/>
      <c r="AX16" s="11"/>
      <c r="AY16" s="11"/>
      <c r="AZ16" s="11"/>
      <c r="BA16" s="11"/>
      <c r="BB16" s="11"/>
      <c r="BC16" s="11"/>
      <c r="BD16" s="11"/>
      <c r="BE16" s="11"/>
      <c r="BF16" s="11"/>
      <c r="BG16" s="11"/>
      <c r="BH16" s="11"/>
      <c r="BI16" s="11"/>
    </row>
    <row r="17" spans="1:68" ht="20.100000000000001" customHeight="1">
      <c r="A17" s="234"/>
      <c r="B17" s="235"/>
      <c r="C17" s="178"/>
      <c r="D17" s="179"/>
      <c r="E17" s="179"/>
      <c r="F17" s="179"/>
      <c r="G17" s="179"/>
      <c r="H17" s="179"/>
      <c r="I17" s="179"/>
      <c r="J17" s="179"/>
      <c r="K17" s="179"/>
      <c r="L17" s="179"/>
      <c r="M17" s="179"/>
      <c r="N17" s="179"/>
      <c r="O17" s="179"/>
      <c r="P17" s="179"/>
      <c r="Q17" s="180"/>
      <c r="R17" s="212"/>
      <c r="S17" s="213"/>
      <c r="T17" s="213"/>
      <c r="U17" s="214"/>
      <c r="V17" s="206"/>
      <c r="W17" s="207"/>
      <c r="X17" s="208"/>
      <c r="Y17" s="199"/>
      <c r="Z17" s="200"/>
      <c r="AA17" s="200"/>
      <c r="AB17" s="201"/>
      <c r="AC17" s="184"/>
      <c r="AD17" s="185"/>
      <c r="AE17" s="185"/>
      <c r="AF17" s="185"/>
      <c r="AG17" s="185"/>
      <c r="AH17" s="186"/>
      <c r="AI17" s="236"/>
      <c r="AJ17" s="237"/>
      <c r="AK17" s="181"/>
      <c r="AL17" s="182"/>
      <c r="AM17" s="182"/>
      <c r="AN17" s="183"/>
      <c r="AP17" s="10"/>
      <c r="AQ17" s="11" t="s">
        <v>59</v>
      </c>
      <c r="AR17" s="11"/>
      <c r="AS17" s="11"/>
      <c r="AT17" s="11"/>
      <c r="AU17" s="11"/>
      <c r="AV17" s="11"/>
      <c r="AW17" s="11"/>
      <c r="AX17" s="11"/>
      <c r="AY17" s="11"/>
      <c r="AZ17" s="11"/>
      <c r="BA17" s="11"/>
      <c r="BB17" s="11"/>
      <c r="BC17" s="11"/>
      <c r="BD17" s="11"/>
      <c r="BE17" s="11"/>
      <c r="BF17" s="11"/>
      <c r="BG17" s="11"/>
      <c r="BH17" s="11"/>
      <c r="BI17" s="11"/>
    </row>
    <row r="18" spans="1:68" ht="20.100000000000001" customHeight="1">
      <c r="A18" s="234"/>
      <c r="B18" s="235"/>
      <c r="C18" s="178"/>
      <c r="D18" s="179"/>
      <c r="E18" s="179"/>
      <c r="F18" s="179"/>
      <c r="G18" s="179"/>
      <c r="H18" s="179"/>
      <c r="I18" s="179"/>
      <c r="J18" s="179"/>
      <c r="K18" s="179"/>
      <c r="L18" s="179"/>
      <c r="M18" s="179"/>
      <c r="N18" s="179"/>
      <c r="O18" s="179"/>
      <c r="P18" s="179"/>
      <c r="Q18" s="180"/>
      <c r="R18" s="212"/>
      <c r="S18" s="213"/>
      <c r="T18" s="213"/>
      <c r="U18" s="214"/>
      <c r="V18" s="206"/>
      <c r="W18" s="207"/>
      <c r="X18" s="208"/>
      <c r="Y18" s="199"/>
      <c r="Z18" s="200"/>
      <c r="AA18" s="200"/>
      <c r="AB18" s="201"/>
      <c r="AC18" s="184"/>
      <c r="AD18" s="185"/>
      <c r="AE18" s="185"/>
      <c r="AF18" s="185"/>
      <c r="AG18" s="185"/>
      <c r="AH18" s="186"/>
      <c r="AI18" s="236"/>
      <c r="AJ18" s="237"/>
      <c r="AK18" s="181"/>
      <c r="AL18" s="182"/>
      <c r="AM18" s="182"/>
      <c r="AN18" s="183"/>
      <c r="AP18" s="10"/>
      <c r="AQ18" s="11" t="s">
        <v>60</v>
      </c>
      <c r="AR18" s="11"/>
      <c r="AS18" s="11"/>
      <c r="AT18" s="11"/>
      <c r="AU18" s="11"/>
      <c r="AV18" s="11"/>
      <c r="AW18" s="11"/>
      <c r="AX18" s="11"/>
      <c r="AY18" s="11"/>
      <c r="AZ18" s="11"/>
      <c r="BA18" s="11"/>
      <c r="BB18" s="11"/>
      <c r="BC18" s="11"/>
      <c r="BD18" s="11"/>
      <c r="BE18" s="11"/>
      <c r="BF18" s="11"/>
      <c r="BG18" s="11"/>
      <c r="BH18" s="11"/>
      <c r="BI18" s="11"/>
    </row>
    <row r="19" spans="1:68" ht="20.100000000000001" customHeight="1">
      <c r="A19" s="234"/>
      <c r="B19" s="235"/>
      <c r="C19" s="178"/>
      <c r="D19" s="179"/>
      <c r="E19" s="179"/>
      <c r="F19" s="179"/>
      <c r="G19" s="179"/>
      <c r="H19" s="179"/>
      <c r="I19" s="179"/>
      <c r="J19" s="179"/>
      <c r="K19" s="179"/>
      <c r="L19" s="179"/>
      <c r="M19" s="179"/>
      <c r="N19" s="179"/>
      <c r="O19" s="179"/>
      <c r="P19" s="179"/>
      <c r="Q19" s="180"/>
      <c r="R19" s="212"/>
      <c r="S19" s="213"/>
      <c r="T19" s="213"/>
      <c r="U19" s="214"/>
      <c r="V19" s="206"/>
      <c r="W19" s="207"/>
      <c r="X19" s="208"/>
      <c r="Y19" s="199"/>
      <c r="Z19" s="200"/>
      <c r="AA19" s="200"/>
      <c r="AB19" s="201"/>
      <c r="AC19" s="184"/>
      <c r="AD19" s="185"/>
      <c r="AE19" s="185"/>
      <c r="AF19" s="185"/>
      <c r="AG19" s="185"/>
      <c r="AH19" s="186"/>
      <c r="AI19" s="236"/>
      <c r="AJ19" s="237"/>
      <c r="AK19" s="181"/>
      <c r="AL19" s="182"/>
      <c r="AM19" s="182"/>
      <c r="AN19" s="183"/>
      <c r="AP19" s="10" t="s">
        <v>27</v>
      </c>
      <c r="AQ19" s="11" t="s">
        <v>28</v>
      </c>
      <c r="AR19" s="11"/>
      <c r="AS19" s="11"/>
      <c r="AT19" s="11"/>
      <c r="AU19" s="11"/>
      <c r="AV19" s="11"/>
      <c r="AW19" s="11"/>
      <c r="AX19" s="11"/>
      <c r="AY19" s="11"/>
      <c r="AZ19" s="11"/>
      <c r="BA19" s="11"/>
      <c r="BB19" s="11"/>
      <c r="BC19" s="11"/>
      <c r="BD19" s="11"/>
      <c r="BE19" s="11"/>
      <c r="BF19" s="11"/>
      <c r="BG19" s="11"/>
      <c r="BH19" s="11"/>
      <c r="BI19" s="11"/>
    </row>
    <row r="20" spans="1:68" ht="20.100000000000001" customHeight="1">
      <c r="A20" s="234"/>
      <c r="B20" s="235"/>
      <c r="C20" s="178"/>
      <c r="D20" s="179"/>
      <c r="E20" s="179"/>
      <c r="F20" s="179"/>
      <c r="G20" s="179"/>
      <c r="H20" s="179"/>
      <c r="I20" s="179"/>
      <c r="J20" s="179"/>
      <c r="K20" s="179"/>
      <c r="L20" s="179"/>
      <c r="M20" s="179"/>
      <c r="N20" s="179"/>
      <c r="O20" s="179"/>
      <c r="P20" s="179"/>
      <c r="Q20" s="180"/>
      <c r="R20" s="212"/>
      <c r="S20" s="213"/>
      <c r="T20" s="213"/>
      <c r="U20" s="214"/>
      <c r="V20" s="206"/>
      <c r="W20" s="207"/>
      <c r="X20" s="208"/>
      <c r="Y20" s="199"/>
      <c r="Z20" s="200"/>
      <c r="AA20" s="200"/>
      <c r="AB20" s="201"/>
      <c r="AC20" s="184"/>
      <c r="AD20" s="185"/>
      <c r="AE20" s="185"/>
      <c r="AF20" s="185"/>
      <c r="AG20" s="185"/>
      <c r="AH20" s="186"/>
      <c r="AI20" s="236"/>
      <c r="AJ20" s="237"/>
      <c r="AK20" s="181"/>
      <c r="AL20" s="182"/>
      <c r="AM20" s="182"/>
      <c r="AN20" s="183"/>
      <c r="AP20" s="10"/>
      <c r="AQ20" s="11" t="s">
        <v>148</v>
      </c>
      <c r="AR20" s="11"/>
      <c r="AS20" s="11"/>
      <c r="AT20" s="11"/>
      <c r="AU20" s="11"/>
      <c r="AV20" s="11"/>
      <c r="AW20" s="11"/>
      <c r="AX20" s="11"/>
      <c r="AY20" s="11"/>
      <c r="AZ20" s="11"/>
      <c r="BA20" s="11"/>
      <c r="BB20" s="11"/>
      <c r="BC20" s="11"/>
      <c r="BD20" s="11"/>
      <c r="BE20" s="11"/>
      <c r="BF20" s="11"/>
      <c r="BG20" s="11"/>
      <c r="BH20" s="11"/>
      <c r="BI20" s="11"/>
    </row>
    <row r="21" spans="1:68" ht="20.100000000000001" customHeight="1">
      <c r="A21" s="234"/>
      <c r="B21" s="235"/>
      <c r="C21" s="178"/>
      <c r="D21" s="179"/>
      <c r="E21" s="179"/>
      <c r="F21" s="179"/>
      <c r="G21" s="179"/>
      <c r="H21" s="179"/>
      <c r="I21" s="179"/>
      <c r="J21" s="179"/>
      <c r="K21" s="179"/>
      <c r="L21" s="179"/>
      <c r="M21" s="179"/>
      <c r="N21" s="179"/>
      <c r="O21" s="179"/>
      <c r="P21" s="179"/>
      <c r="Q21" s="180"/>
      <c r="R21" s="212"/>
      <c r="S21" s="213"/>
      <c r="T21" s="213"/>
      <c r="U21" s="214"/>
      <c r="V21" s="206"/>
      <c r="W21" s="207"/>
      <c r="X21" s="208"/>
      <c r="Y21" s="199"/>
      <c r="Z21" s="200"/>
      <c r="AA21" s="200"/>
      <c r="AB21" s="201"/>
      <c r="AC21" s="184"/>
      <c r="AD21" s="185"/>
      <c r="AE21" s="185"/>
      <c r="AF21" s="185"/>
      <c r="AG21" s="185"/>
      <c r="AH21" s="186"/>
      <c r="AI21" s="236"/>
      <c r="AJ21" s="237"/>
      <c r="AK21" s="181"/>
      <c r="AL21" s="182"/>
      <c r="AM21" s="182"/>
      <c r="AN21" s="183"/>
      <c r="AP21" s="10" t="s">
        <v>29</v>
      </c>
      <c r="AQ21" s="11" t="s">
        <v>149</v>
      </c>
      <c r="AR21" s="11"/>
      <c r="AS21" s="11"/>
      <c r="AT21" s="11"/>
      <c r="AU21" s="11"/>
      <c r="AV21" s="11"/>
      <c r="AW21" s="11"/>
      <c r="AX21" s="11"/>
      <c r="AY21" s="11"/>
      <c r="AZ21" s="11"/>
      <c r="BA21" s="11"/>
      <c r="BB21" s="11"/>
      <c r="BC21" s="11"/>
      <c r="BD21" s="11"/>
      <c r="BE21" s="11"/>
      <c r="BF21" s="11"/>
      <c r="BG21" s="11"/>
      <c r="BH21" s="11"/>
      <c r="BI21" s="11"/>
    </row>
    <row r="22" spans="1:68" ht="20.100000000000001" customHeight="1">
      <c r="A22" s="234"/>
      <c r="B22" s="235"/>
      <c r="C22" s="178"/>
      <c r="D22" s="179"/>
      <c r="E22" s="179"/>
      <c r="F22" s="179"/>
      <c r="G22" s="179"/>
      <c r="H22" s="179"/>
      <c r="I22" s="179"/>
      <c r="J22" s="179"/>
      <c r="K22" s="179"/>
      <c r="L22" s="179"/>
      <c r="M22" s="179"/>
      <c r="N22" s="179"/>
      <c r="O22" s="179"/>
      <c r="P22" s="179"/>
      <c r="Q22" s="180"/>
      <c r="R22" s="212"/>
      <c r="S22" s="213"/>
      <c r="T22" s="213"/>
      <c r="U22" s="214"/>
      <c r="V22" s="206"/>
      <c r="W22" s="207"/>
      <c r="X22" s="208"/>
      <c r="Y22" s="199"/>
      <c r="Z22" s="200"/>
      <c r="AA22" s="200"/>
      <c r="AB22" s="201"/>
      <c r="AC22" s="184"/>
      <c r="AD22" s="185"/>
      <c r="AE22" s="185"/>
      <c r="AF22" s="185"/>
      <c r="AG22" s="185"/>
      <c r="AH22" s="186"/>
      <c r="AI22" s="236"/>
      <c r="AJ22" s="237"/>
      <c r="AK22" s="181"/>
      <c r="AL22" s="182"/>
      <c r="AM22" s="182"/>
      <c r="AN22" s="183"/>
      <c r="AP22" s="10" t="s">
        <v>30</v>
      </c>
      <c r="AQ22" s="11" t="s">
        <v>31</v>
      </c>
      <c r="AR22" s="11"/>
      <c r="AS22" s="11"/>
      <c r="AT22" s="11"/>
      <c r="AU22" s="11"/>
      <c r="AV22" s="11"/>
      <c r="AW22" s="11"/>
      <c r="AX22" s="11"/>
      <c r="AY22" s="11"/>
      <c r="AZ22" s="11"/>
      <c r="BA22" s="11"/>
      <c r="BB22" s="11"/>
      <c r="BC22" s="11"/>
      <c r="BD22" s="11"/>
      <c r="BE22" s="11"/>
      <c r="BF22" s="11"/>
      <c r="BG22" s="11"/>
      <c r="BH22" s="11"/>
      <c r="BI22" s="11"/>
    </row>
    <row r="23" spans="1:68" ht="20.100000000000001" customHeight="1">
      <c r="A23" s="234"/>
      <c r="B23" s="235"/>
      <c r="C23" s="178"/>
      <c r="D23" s="179"/>
      <c r="E23" s="179"/>
      <c r="F23" s="179"/>
      <c r="G23" s="179"/>
      <c r="H23" s="179"/>
      <c r="I23" s="179"/>
      <c r="J23" s="179"/>
      <c r="K23" s="179"/>
      <c r="L23" s="179"/>
      <c r="M23" s="179"/>
      <c r="N23" s="179"/>
      <c r="O23" s="179"/>
      <c r="P23" s="179"/>
      <c r="Q23" s="180"/>
      <c r="R23" s="212"/>
      <c r="S23" s="213"/>
      <c r="T23" s="213"/>
      <c r="U23" s="214"/>
      <c r="V23" s="206"/>
      <c r="W23" s="207"/>
      <c r="X23" s="208"/>
      <c r="Y23" s="199"/>
      <c r="Z23" s="200"/>
      <c r="AA23" s="200"/>
      <c r="AB23" s="201"/>
      <c r="AC23" s="184"/>
      <c r="AD23" s="185"/>
      <c r="AE23" s="185"/>
      <c r="AF23" s="185"/>
      <c r="AG23" s="185"/>
      <c r="AH23" s="186"/>
      <c r="AI23" s="236"/>
      <c r="AJ23" s="237"/>
      <c r="AK23" s="181"/>
      <c r="AL23" s="182"/>
      <c r="AM23" s="182"/>
      <c r="AN23" s="183"/>
      <c r="AP23" s="10"/>
      <c r="AQ23" s="11" t="s">
        <v>61</v>
      </c>
      <c r="AR23" s="11"/>
      <c r="AS23" s="11"/>
      <c r="AT23" s="11"/>
      <c r="AU23" s="11"/>
      <c r="AV23" s="11"/>
      <c r="AW23" s="11"/>
      <c r="AX23" s="11"/>
      <c r="AY23" s="11"/>
      <c r="AZ23" s="11"/>
      <c r="BA23" s="11"/>
      <c r="BB23" s="11"/>
      <c r="BC23" s="11"/>
      <c r="BD23" s="11"/>
      <c r="BE23" s="11"/>
      <c r="BF23" s="11"/>
      <c r="BG23" s="11"/>
      <c r="BH23" s="11"/>
      <c r="BI23" s="11"/>
    </row>
    <row r="24" spans="1:68" ht="20.100000000000001" customHeight="1">
      <c r="A24" s="234"/>
      <c r="B24" s="235"/>
      <c r="C24" s="178"/>
      <c r="D24" s="179"/>
      <c r="E24" s="179"/>
      <c r="F24" s="179"/>
      <c r="G24" s="179"/>
      <c r="H24" s="179"/>
      <c r="I24" s="179"/>
      <c r="J24" s="179"/>
      <c r="K24" s="179"/>
      <c r="L24" s="179"/>
      <c r="M24" s="179"/>
      <c r="N24" s="179"/>
      <c r="O24" s="179"/>
      <c r="P24" s="179"/>
      <c r="Q24" s="180"/>
      <c r="R24" s="212"/>
      <c r="S24" s="213"/>
      <c r="T24" s="213"/>
      <c r="U24" s="214"/>
      <c r="V24" s="206"/>
      <c r="W24" s="207"/>
      <c r="X24" s="208"/>
      <c r="Y24" s="199"/>
      <c r="Z24" s="200"/>
      <c r="AA24" s="200"/>
      <c r="AB24" s="201"/>
      <c r="AC24" s="184"/>
      <c r="AD24" s="185"/>
      <c r="AE24" s="185"/>
      <c r="AF24" s="185"/>
      <c r="AG24" s="185"/>
      <c r="AH24" s="186"/>
      <c r="AI24" s="236"/>
      <c r="AJ24" s="237"/>
      <c r="AK24" s="181"/>
      <c r="AL24" s="182"/>
      <c r="AM24" s="182"/>
      <c r="AN24" s="183"/>
      <c r="AP24" s="10"/>
      <c r="AQ24" s="11" t="s">
        <v>62</v>
      </c>
      <c r="AR24" s="11"/>
      <c r="AS24" s="11"/>
      <c r="AT24" s="11"/>
      <c r="AU24" s="11"/>
      <c r="AV24" s="11"/>
      <c r="AW24" s="11"/>
      <c r="AX24" s="11"/>
      <c r="AY24" s="11"/>
      <c r="AZ24" s="11"/>
      <c r="BA24" s="11"/>
      <c r="BB24" s="11"/>
      <c r="BC24" s="11"/>
      <c r="BD24" s="11"/>
      <c r="BE24" s="11"/>
      <c r="BF24" s="11"/>
      <c r="BG24" s="11"/>
      <c r="BH24" s="11"/>
      <c r="BI24" s="11"/>
    </row>
    <row r="25" spans="1:68" ht="20.100000000000001" customHeight="1">
      <c r="A25" s="234"/>
      <c r="B25" s="235"/>
      <c r="C25" s="178"/>
      <c r="D25" s="179"/>
      <c r="E25" s="179"/>
      <c r="F25" s="179"/>
      <c r="G25" s="179"/>
      <c r="H25" s="179"/>
      <c r="I25" s="179"/>
      <c r="J25" s="179"/>
      <c r="K25" s="179"/>
      <c r="L25" s="179"/>
      <c r="M25" s="179"/>
      <c r="N25" s="179"/>
      <c r="O25" s="179"/>
      <c r="P25" s="179"/>
      <c r="Q25" s="180"/>
      <c r="R25" s="212"/>
      <c r="S25" s="213"/>
      <c r="T25" s="213"/>
      <c r="U25" s="214"/>
      <c r="V25" s="206"/>
      <c r="W25" s="207"/>
      <c r="X25" s="208"/>
      <c r="Y25" s="199"/>
      <c r="Z25" s="200"/>
      <c r="AA25" s="200"/>
      <c r="AB25" s="201"/>
      <c r="AC25" s="184"/>
      <c r="AD25" s="185"/>
      <c r="AE25" s="185"/>
      <c r="AF25" s="185"/>
      <c r="AG25" s="185"/>
      <c r="AH25" s="186"/>
      <c r="AI25" s="236"/>
      <c r="AJ25" s="237"/>
      <c r="AK25" s="181"/>
      <c r="AL25" s="182"/>
      <c r="AM25" s="182"/>
      <c r="AN25" s="183"/>
      <c r="AP25" s="10"/>
      <c r="AQ25" s="11" t="s">
        <v>150</v>
      </c>
      <c r="AR25" s="11"/>
      <c r="AS25" s="11"/>
      <c r="AT25" s="11"/>
      <c r="AU25" s="11"/>
      <c r="AV25" s="11"/>
      <c r="AW25" s="11"/>
      <c r="AX25" s="11"/>
      <c r="AY25" s="11"/>
      <c r="AZ25" s="11"/>
      <c r="BA25" s="11"/>
      <c r="BB25" s="11"/>
      <c r="BC25" s="11"/>
      <c r="BD25" s="11"/>
      <c r="BE25" s="11"/>
      <c r="BF25" s="11"/>
      <c r="BG25" s="11"/>
      <c r="BH25" s="11"/>
      <c r="BI25" s="11"/>
      <c r="BM25" s="11" t="s">
        <v>72</v>
      </c>
    </row>
    <row r="26" spans="1:68" ht="20.100000000000001" customHeight="1">
      <c r="A26" s="287"/>
      <c r="B26" s="288"/>
      <c r="C26" s="289"/>
      <c r="D26" s="290"/>
      <c r="E26" s="290"/>
      <c r="F26" s="290"/>
      <c r="G26" s="290"/>
      <c r="H26" s="290"/>
      <c r="I26" s="290"/>
      <c r="J26" s="290"/>
      <c r="K26" s="290"/>
      <c r="L26" s="290"/>
      <c r="M26" s="290"/>
      <c r="N26" s="290"/>
      <c r="O26" s="290"/>
      <c r="P26" s="290"/>
      <c r="Q26" s="291"/>
      <c r="R26" s="268"/>
      <c r="S26" s="269"/>
      <c r="T26" s="269"/>
      <c r="U26" s="270"/>
      <c r="V26" s="265"/>
      <c r="W26" s="266"/>
      <c r="X26" s="267"/>
      <c r="Y26" s="262"/>
      <c r="Z26" s="263"/>
      <c r="AA26" s="263"/>
      <c r="AB26" s="264"/>
      <c r="AC26" s="259"/>
      <c r="AD26" s="260"/>
      <c r="AE26" s="260"/>
      <c r="AF26" s="260"/>
      <c r="AG26" s="260"/>
      <c r="AH26" s="261"/>
      <c r="AI26" s="228"/>
      <c r="AJ26" s="229"/>
      <c r="AK26" s="247"/>
      <c r="AL26" s="248"/>
      <c r="AM26" s="248"/>
      <c r="AN26" s="249"/>
      <c r="AP26" s="10"/>
      <c r="AQ26" s="11" t="s">
        <v>65</v>
      </c>
      <c r="AR26" s="11"/>
      <c r="AS26" s="11"/>
      <c r="AT26" s="11"/>
      <c r="AU26" s="11"/>
      <c r="AV26" s="11"/>
      <c r="AW26" s="11"/>
      <c r="AX26" s="11"/>
      <c r="AY26" s="11"/>
      <c r="AZ26" s="11"/>
      <c r="BA26" s="11"/>
      <c r="BB26" s="11"/>
      <c r="BC26" s="11"/>
      <c r="BD26" s="11"/>
      <c r="BE26" s="11"/>
      <c r="BF26" s="11"/>
      <c r="BG26" s="11"/>
      <c r="BH26" s="11"/>
      <c r="BI26" s="11"/>
      <c r="BM26" s="32">
        <v>0.1</v>
      </c>
      <c r="BN26" s="11"/>
      <c r="BO26" s="32">
        <v>0.08</v>
      </c>
    </row>
    <row r="27" spans="1:68" ht="20.100000000000001" customHeight="1">
      <c r="A27" s="256" t="s">
        <v>4</v>
      </c>
      <c r="B27" s="257"/>
      <c r="C27" s="257"/>
      <c r="D27" s="257"/>
      <c r="E27" s="258"/>
      <c r="F27" s="230">
        <f>SUMIFS(AC12:AC26,AI12:AI26,"10%")</f>
        <v>0</v>
      </c>
      <c r="G27" s="231"/>
      <c r="H27" s="231"/>
      <c r="I27" s="231"/>
      <c r="J27" s="231"/>
      <c r="K27" s="231"/>
      <c r="L27" s="231"/>
      <c r="M27" s="277"/>
      <c r="N27" s="278" t="s">
        <v>6</v>
      </c>
      <c r="O27" s="279"/>
      <c r="P27" s="279"/>
      <c r="Q27" s="279"/>
      <c r="R27" s="280"/>
      <c r="S27" s="230">
        <f>ROUNDDOWN(F27*0.1,0)+BM27</f>
        <v>0</v>
      </c>
      <c r="T27" s="231"/>
      <c r="U27" s="231"/>
      <c r="V27" s="231"/>
      <c r="W27" s="231"/>
      <c r="X27" s="231"/>
      <c r="Y27" s="232"/>
      <c r="Z27" s="233"/>
      <c r="AP27" s="10"/>
      <c r="AQ27" s="11" t="s">
        <v>66</v>
      </c>
      <c r="AR27" s="11"/>
      <c r="AS27" s="11"/>
      <c r="AT27" s="11"/>
      <c r="AU27" s="11"/>
      <c r="AV27" s="11"/>
      <c r="AW27" s="11"/>
      <c r="AX27" s="11"/>
      <c r="AY27" s="11"/>
      <c r="AZ27" s="11"/>
      <c r="BA27" s="11"/>
      <c r="BB27" s="11"/>
      <c r="BC27" s="11"/>
      <c r="BD27" s="11"/>
      <c r="BE27" s="11"/>
      <c r="BF27" s="11"/>
      <c r="BG27" s="11"/>
      <c r="BH27" s="11"/>
      <c r="BI27" s="11"/>
      <c r="BM27" s="31"/>
      <c r="BN27" s="11"/>
      <c r="BO27" s="31"/>
    </row>
    <row r="28" spans="1:68" ht="20.100000000000001" customHeight="1">
      <c r="A28" s="253" t="s">
        <v>5</v>
      </c>
      <c r="B28" s="254"/>
      <c r="C28" s="254"/>
      <c r="D28" s="254"/>
      <c r="E28" s="255"/>
      <c r="F28" s="274">
        <f>SUMIFS(AC12:AC26,AI12:AI26,"8％軽")</f>
        <v>0</v>
      </c>
      <c r="G28" s="275"/>
      <c r="H28" s="275"/>
      <c r="I28" s="275"/>
      <c r="J28" s="275"/>
      <c r="K28" s="275"/>
      <c r="L28" s="275"/>
      <c r="M28" s="276"/>
      <c r="N28" s="284" t="s">
        <v>9</v>
      </c>
      <c r="O28" s="285"/>
      <c r="P28" s="285"/>
      <c r="Q28" s="285"/>
      <c r="R28" s="286"/>
      <c r="S28" s="274">
        <f>ROUNDDOWN(F28*0.08,0)+BO27</f>
        <v>0</v>
      </c>
      <c r="T28" s="275"/>
      <c r="U28" s="275"/>
      <c r="V28" s="275"/>
      <c r="W28" s="275"/>
      <c r="X28" s="275"/>
      <c r="Y28" s="275"/>
      <c r="Z28" s="276"/>
      <c r="AB28" s="11"/>
      <c r="AP28" s="10"/>
      <c r="AQ28" s="11" t="s">
        <v>151</v>
      </c>
      <c r="AR28" s="11"/>
      <c r="AS28" s="11"/>
      <c r="AT28" s="11"/>
      <c r="AU28" s="11"/>
      <c r="AV28" s="11"/>
      <c r="AW28" s="11"/>
      <c r="AX28" s="11"/>
      <c r="AY28" s="11"/>
      <c r="AZ28" s="11"/>
      <c r="BA28" s="11"/>
      <c r="BB28" s="11"/>
      <c r="BC28" s="11"/>
      <c r="BD28" s="11"/>
      <c r="BE28" s="11"/>
      <c r="BF28" s="11"/>
      <c r="BG28" s="11"/>
      <c r="BH28" s="11"/>
      <c r="BI28" s="11"/>
    </row>
    <row r="29" spans="1:68" ht="20.100000000000001" customHeight="1">
      <c r="A29" s="253" t="s">
        <v>70</v>
      </c>
      <c r="B29" s="254"/>
      <c r="C29" s="254"/>
      <c r="D29" s="254"/>
      <c r="E29" s="255"/>
      <c r="F29" s="274">
        <f>SUMIFS(AC12:AC26,AI12:AI26,"0%")</f>
        <v>0</v>
      </c>
      <c r="G29" s="275"/>
      <c r="H29" s="275"/>
      <c r="I29" s="275"/>
      <c r="J29" s="275"/>
      <c r="K29" s="275"/>
      <c r="L29" s="275"/>
      <c r="M29" s="276"/>
      <c r="N29" s="284"/>
      <c r="O29" s="285"/>
      <c r="P29" s="285"/>
      <c r="Q29" s="285"/>
      <c r="R29" s="286"/>
      <c r="S29" s="274"/>
      <c r="T29" s="275"/>
      <c r="U29" s="275"/>
      <c r="V29" s="275"/>
      <c r="W29" s="275"/>
      <c r="X29" s="275"/>
      <c r="Y29" s="275"/>
      <c r="Z29" s="276"/>
      <c r="AP29" s="10" t="s">
        <v>32</v>
      </c>
      <c r="AQ29" s="12" t="s">
        <v>63</v>
      </c>
      <c r="AR29" s="11"/>
      <c r="AS29" s="11"/>
      <c r="AT29" s="11"/>
      <c r="AU29" s="11"/>
      <c r="AV29" s="11"/>
      <c r="AW29" s="11"/>
      <c r="AX29" s="11"/>
      <c r="AY29" s="11"/>
      <c r="AZ29" s="11"/>
      <c r="BA29" s="11"/>
      <c r="BB29" s="11"/>
      <c r="BC29" s="11"/>
      <c r="BD29" s="11"/>
      <c r="BE29" s="11"/>
      <c r="BF29" s="11"/>
      <c r="BG29" s="11"/>
      <c r="BH29" s="11"/>
      <c r="BI29" s="11"/>
    </row>
    <row r="30" spans="1:68" ht="20.100000000000001" customHeight="1">
      <c r="A30" s="250" t="s">
        <v>68</v>
      </c>
      <c r="B30" s="251"/>
      <c r="C30" s="251"/>
      <c r="D30" s="251"/>
      <c r="E30" s="252"/>
      <c r="F30" s="271">
        <f>SUM(F27:M29)</f>
        <v>0</v>
      </c>
      <c r="G30" s="272"/>
      <c r="H30" s="272"/>
      <c r="I30" s="272"/>
      <c r="J30" s="272"/>
      <c r="K30" s="272"/>
      <c r="L30" s="272"/>
      <c r="M30" s="273"/>
      <c r="N30" s="281" t="s">
        <v>69</v>
      </c>
      <c r="O30" s="282"/>
      <c r="P30" s="282"/>
      <c r="Q30" s="282"/>
      <c r="R30" s="283"/>
      <c r="S30" s="271">
        <f>SUM(S27:Z29)</f>
        <v>0</v>
      </c>
      <c r="T30" s="272"/>
      <c r="U30" s="272"/>
      <c r="V30" s="272"/>
      <c r="W30" s="272"/>
      <c r="X30" s="272"/>
      <c r="Y30" s="272"/>
      <c r="Z30" s="273"/>
      <c r="AA30" s="244" t="s">
        <v>8</v>
      </c>
      <c r="AB30" s="245"/>
      <c r="AC30" s="245"/>
      <c r="AD30" s="245"/>
      <c r="AE30" s="246"/>
      <c r="AF30" s="241">
        <f>F30+S30</f>
        <v>0</v>
      </c>
      <c r="AG30" s="242"/>
      <c r="AH30" s="242"/>
      <c r="AI30" s="242"/>
      <c r="AJ30" s="242"/>
      <c r="AK30" s="242"/>
      <c r="AL30" s="242"/>
      <c r="AM30" s="242"/>
      <c r="AN30" s="243"/>
      <c r="AP30" s="11"/>
      <c r="AQ30" s="12" t="s">
        <v>152</v>
      </c>
      <c r="AR30" s="11"/>
      <c r="AS30" s="11"/>
      <c r="AT30" s="11"/>
      <c r="AU30" s="11"/>
      <c r="AV30" s="11"/>
      <c r="AW30" s="11"/>
      <c r="AX30" s="11"/>
      <c r="AY30" s="11"/>
      <c r="AZ30" s="11"/>
      <c r="BA30" s="11"/>
      <c r="BB30" s="11"/>
      <c r="BC30" s="11"/>
      <c r="BD30" s="11"/>
      <c r="BE30" s="11"/>
      <c r="BF30" s="11"/>
      <c r="BG30" s="11"/>
      <c r="BH30" s="11"/>
      <c r="BI30" s="11"/>
    </row>
    <row r="31" spans="1:68" s="11" customFormat="1" ht="19.5" customHeight="1">
      <c r="A31" s="11" t="s">
        <v>154</v>
      </c>
      <c r="B31" s="13"/>
    </row>
    <row r="33" spans="1:59" ht="15.95" customHeight="1">
      <c r="W33" s="292" t="s">
        <v>33</v>
      </c>
      <c r="X33" s="292"/>
      <c r="Y33" s="292"/>
      <c r="Z33" s="292"/>
      <c r="AA33" s="292"/>
      <c r="AB33" s="292"/>
      <c r="AC33" s="292"/>
      <c r="AD33" s="292"/>
      <c r="AE33" s="292"/>
      <c r="AF33" s="292"/>
      <c r="AG33" s="292"/>
      <c r="AH33" s="292"/>
      <c r="AI33" s="292"/>
      <c r="AJ33" s="294" t="s">
        <v>53</v>
      </c>
      <c r="AK33" s="294"/>
      <c r="AL33" s="294"/>
      <c r="AW33" s="2"/>
      <c r="AX33" s="2"/>
      <c r="AY33" s="176" t="s">
        <v>55</v>
      </c>
      <c r="AZ33" s="177"/>
      <c r="BA33" s="177"/>
      <c r="BB33" s="177"/>
      <c r="BC33" s="177"/>
      <c r="BD33" s="177"/>
      <c r="BE33" s="177"/>
      <c r="BF33" s="177"/>
      <c r="BG33" s="177"/>
    </row>
    <row r="34" spans="1:59" ht="15.95" customHeight="1" thickBot="1">
      <c r="A34" s="301" t="s">
        <v>14</v>
      </c>
      <c r="B34" s="302"/>
      <c r="C34" s="302"/>
      <c r="D34" s="302"/>
      <c r="E34" s="302"/>
      <c r="F34" s="302"/>
      <c r="G34" s="302"/>
      <c r="H34" s="302"/>
      <c r="I34" s="302"/>
      <c r="J34" s="302"/>
      <c r="K34" s="302"/>
      <c r="L34" s="302"/>
      <c r="M34" s="302"/>
      <c r="N34" s="302"/>
      <c r="O34" s="302"/>
      <c r="W34" s="293"/>
      <c r="X34" s="293"/>
      <c r="Y34" s="293"/>
      <c r="Z34" s="293"/>
      <c r="AA34" s="293"/>
      <c r="AB34" s="293"/>
      <c r="AC34" s="293"/>
      <c r="AD34" s="293"/>
      <c r="AE34" s="293"/>
      <c r="AF34" s="293"/>
      <c r="AG34" s="293"/>
      <c r="AH34" s="293"/>
      <c r="AI34" s="293"/>
      <c r="AJ34" s="294"/>
      <c r="AK34" s="294"/>
      <c r="AL34" s="294"/>
      <c r="AV34" s="99" t="str">
        <f>IF(AV2="","",AV2)</f>
        <v/>
      </c>
      <c r="AW34" s="99"/>
      <c r="AX34" s="99"/>
      <c r="AY34" t="s">
        <v>94</v>
      </c>
      <c r="AZ34" s="99" t="str">
        <f>IF(AZ2="","",AZ2)</f>
        <v/>
      </c>
      <c r="BA34" s="99"/>
      <c r="BB34" t="s">
        <v>144</v>
      </c>
      <c r="BC34" s="99" t="str">
        <f>IF(BC2="","",BC2)</f>
        <v/>
      </c>
      <c r="BD34" s="99"/>
      <c r="BE34" t="s">
        <v>143</v>
      </c>
      <c r="BF34" s="61"/>
      <c r="BG34" s="61"/>
    </row>
    <row r="35" spans="1:59" ht="20.100000000000001" customHeight="1" thickTop="1">
      <c r="A35" s="3"/>
      <c r="B35" s="3"/>
      <c r="C35" s="3"/>
      <c r="D35" s="3"/>
      <c r="E35" s="3"/>
      <c r="F35" s="3"/>
      <c r="G35" s="3"/>
      <c r="H35" s="3"/>
      <c r="I35" s="3"/>
      <c r="J35" s="3"/>
      <c r="K35" s="3"/>
      <c r="L35" s="3"/>
      <c r="AN35" s="205" t="s">
        <v>21</v>
      </c>
      <c r="AO35" s="205"/>
      <c r="AP35" s="205"/>
      <c r="AQ35" s="205"/>
      <c r="AR35" s="205" t="str">
        <f>IF(AR3="","",AR3)</f>
        <v/>
      </c>
      <c r="AS35" s="205"/>
      <c r="AT35" s="205"/>
      <c r="AU35" s="205"/>
      <c r="AV35" s="205"/>
      <c r="AW35" s="205"/>
      <c r="AX35" s="205"/>
      <c r="AY35" s="205"/>
      <c r="AZ35" s="205"/>
      <c r="BA35" s="205"/>
      <c r="BB35" s="205"/>
      <c r="BC35" s="205"/>
      <c r="BD35" s="205"/>
      <c r="BE35" s="205"/>
    </row>
    <row r="36" spans="1:59" ht="20.100000000000001" customHeight="1">
      <c r="A36" s="220" t="s">
        <v>15</v>
      </c>
      <c r="B36" s="220"/>
      <c r="C36" s="220"/>
      <c r="D36" s="220"/>
      <c r="E36" s="220"/>
      <c r="F36" s="220"/>
      <c r="G36" s="220"/>
      <c r="H36" s="220"/>
      <c r="I36" s="220"/>
      <c r="J36" s="220"/>
      <c r="K36" s="222" t="s">
        <v>7</v>
      </c>
      <c r="L36" s="223"/>
      <c r="M36" s="223"/>
      <c r="N36" s="224"/>
      <c r="O36" s="295">
        <f>IF(O4="","",O4)</f>
        <v>0</v>
      </c>
      <c r="P36" s="296"/>
      <c r="Q36" s="296"/>
      <c r="R36" s="296"/>
      <c r="S36" s="296"/>
      <c r="T36" s="296"/>
      <c r="U36" s="296"/>
      <c r="V36" s="296"/>
      <c r="W36" s="296"/>
      <c r="X36" s="296"/>
      <c r="Y36" s="296"/>
      <c r="Z36" s="296"/>
      <c r="AA36" s="297"/>
      <c r="AN36" s="205" t="s">
        <v>17</v>
      </c>
      <c r="AO36" s="205"/>
      <c r="AP36" s="205"/>
      <c r="AQ36" s="205"/>
      <c r="AR36" s="205" t="str">
        <f t="shared" ref="AR36:AR38" si="0">IF(AR4="","",AR4)</f>
        <v/>
      </c>
      <c r="AS36" s="205"/>
      <c r="AT36" s="205"/>
      <c r="AU36" s="205"/>
      <c r="AV36" s="205"/>
      <c r="AW36" s="205"/>
      <c r="AX36" s="205"/>
      <c r="AY36" s="205"/>
      <c r="AZ36" s="205"/>
      <c r="BA36" s="205"/>
      <c r="BB36" s="205"/>
      <c r="BC36" s="205"/>
      <c r="BD36" s="205"/>
      <c r="BE36" s="205"/>
      <c r="BG36" s="310" t="s">
        <v>20</v>
      </c>
    </row>
    <row r="37" spans="1:59" ht="20.100000000000001" customHeight="1">
      <c r="A37" s="221"/>
      <c r="B37" s="221"/>
      <c r="C37" s="221"/>
      <c r="D37" s="221"/>
      <c r="E37" s="221"/>
      <c r="F37" s="221"/>
      <c r="G37" s="221"/>
      <c r="H37" s="221"/>
      <c r="I37" s="221"/>
      <c r="J37" s="221"/>
      <c r="K37" s="225"/>
      <c r="L37" s="226"/>
      <c r="M37" s="226"/>
      <c r="N37" s="227"/>
      <c r="O37" s="298"/>
      <c r="P37" s="299"/>
      <c r="Q37" s="299"/>
      <c r="R37" s="299"/>
      <c r="S37" s="299"/>
      <c r="T37" s="299"/>
      <c r="U37" s="299"/>
      <c r="V37" s="299"/>
      <c r="W37" s="299"/>
      <c r="X37" s="299"/>
      <c r="Y37" s="299"/>
      <c r="Z37" s="299"/>
      <c r="AA37" s="300"/>
      <c r="AN37" s="205"/>
      <c r="AO37" s="205"/>
      <c r="AP37" s="205"/>
      <c r="AQ37" s="205"/>
      <c r="AR37" s="205" t="str">
        <f t="shared" si="0"/>
        <v/>
      </c>
      <c r="AS37" s="205"/>
      <c r="AT37" s="205"/>
      <c r="AU37" s="205"/>
      <c r="AV37" s="205"/>
      <c r="AW37" s="205"/>
      <c r="AX37" s="205"/>
      <c r="AY37" s="205"/>
      <c r="AZ37" s="205"/>
      <c r="BA37" s="205"/>
      <c r="BB37" s="205"/>
      <c r="BC37" s="205"/>
      <c r="BD37" s="205"/>
      <c r="BE37" s="205"/>
      <c r="BG37" s="310"/>
    </row>
    <row r="38" spans="1:59" ht="20.100000000000001" customHeight="1">
      <c r="AN38" s="175" t="s">
        <v>22</v>
      </c>
      <c r="AO38" s="175"/>
      <c r="AP38" s="175"/>
      <c r="AQ38" s="175"/>
      <c r="AR38" s="175" t="str">
        <f t="shared" si="0"/>
        <v/>
      </c>
      <c r="AS38" s="175"/>
      <c r="AT38" s="175"/>
      <c r="AU38" s="175"/>
      <c r="AV38" s="175"/>
      <c r="AW38" s="175"/>
      <c r="AX38" s="175"/>
      <c r="AY38" s="175"/>
      <c r="AZ38" s="175"/>
      <c r="BA38" s="175"/>
      <c r="BB38" s="175"/>
      <c r="BC38" s="175"/>
      <c r="BD38" s="175"/>
      <c r="BE38" s="175"/>
    </row>
    <row r="39" spans="1:59" ht="6.95" customHeight="1">
      <c r="AN39" s="4"/>
      <c r="AO39" s="4"/>
      <c r="AP39" s="4"/>
      <c r="AQ39" s="4"/>
      <c r="AR39" s="4"/>
      <c r="AS39" s="4"/>
      <c r="AT39" s="4"/>
      <c r="AU39" s="4"/>
      <c r="AV39" s="4"/>
      <c r="AW39" s="4"/>
      <c r="AX39" s="4"/>
      <c r="AY39" s="4"/>
      <c r="AZ39" s="4"/>
      <c r="BA39" s="4"/>
      <c r="BB39" s="4"/>
      <c r="BC39" s="4"/>
      <c r="BD39" s="4"/>
      <c r="BE39" s="4"/>
    </row>
    <row r="40" spans="1:59" ht="20.100000000000001" customHeight="1">
      <c r="AP40" s="165" t="s">
        <v>18</v>
      </c>
      <c r="AQ40" s="166"/>
      <c r="AR40" s="166"/>
      <c r="AS40" s="166"/>
      <c r="AT40" s="5" t="str">
        <f>IF(AT8="","",AT8)</f>
        <v>T</v>
      </c>
      <c r="AU40" s="15" t="str">
        <f>IF(AU8="","",AU8)</f>
        <v/>
      </c>
      <c r="AV40" s="15" t="str">
        <f t="shared" ref="AV40:BG40" si="1">IF(AV8="","",AV8)</f>
        <v/>
      </c>
      <c r="AW40" s="15" t="str">
        <f t="shared" si="1"/>
        <v/>
      </c>
      <c r="AX40" s="15" t="str">
        <f t="shared" si="1"/>
        <v/>
      </c>
      <c r="AY40" s="15" t="str">
        <f t="shared" si="1"/>
        <v/>
      </c>
      <c r="AZ40" s="15" t="str">
        <f t="shared" si="1"/>
        <v/>
      </c>
      <c r="BA40" s="15" t="str">
        <f t="shared" si="1"/>
        <v/>
      </c>
      <c r="BB40" s="15" t="str">
        <f t="shared" si="1"/>
        <v/>
      </c>
      <c r="BC40" s="15" t="str">
        <f t="shared" si="1"/>
        <v/>
      </c>
      <c r="BD40" s="15" t="str">
        <f t="shared" si="1"/>
        <v/>
      </c>
      <c r="BE40" s="15" t="str">
        <f t="shared" si="1"/>
        <v/>
      </c>
      <c r="BF40" s="15" t="str">
        <f t="shared" si="1"/>
        <v/>
      </c>
      <c r="BG40" s="16" t="str">
        <f t="shared" si="1"/>
        <v/>
      </c>
    </row>
    <row r="41" spans="1:59" ht="20.100000000000001" customHeight="1">
      <c r="A41" s="196" t="s">
        <v>10</v>
      </c>
      <c r="B41" s="197"/>
      <c r="C41" s="198"/>
      <c r="D41" s="311" t="str">
        <f>IF(D9="","",D9)</f>
        <v/>
      </c>
      <c r="E41" s="312"/>
      <c r="F41" s="312"/>
      <c r="G41" s="312"/>
      <c r="H41" s="313"/>
      <c r="I41" s="193" t="s">
        <v>11</v>
      </c>
      <c r="J41" s="194"/>
      <c r="K41" s="195"/>
      <c r="L41" s="314" t="str">
        <f>IF(L9="","",L9)</f>
        <v/>
      </c>
      <c r="M41" s="315"/>
      <c r="N41" s="315"/>
      <c r="O41" s="315"/>
      <c r="P41" s="315"/>
      <c r="Q41" s="315"/>
      <c r="R41" s="315"/>
      <c r="S41" s="315"/>
      <c r="T41" s="315"/>
      <c r="U41" s="315"/>
      <c r="V41" s="315"/>
      <c r="W41" s="315"/>
      <c r="X41" s="315"/>
      <c r="Y41" s="315"/>
      <c r="Z41" s="315"/>
      <c r="AA41" s="315"/>
      <c r="AB41" s="315"/>
      <c r="AC41" s="315"/>
      <c r="AD41" s="315"/>
      <c r="AE41" s="315"/>
      <c r="AF41" s="315"/>
      <c r="AG41" s="315"/>
      <c r="AH41" s="315"/>
      <c r="AI41" s="315"/>
      <c r="AJ41" s="315"/>
      <c r="AK41" s="315"/>
      <c r="AL41" s="315"/>
      <c r="AM41" s="315"/>
      <c r="AN41" s="316"/>
      <c r="AP41" s="167" t="s">
        <v>19</v>
      </c>
      <c r="AQ41" s="168"/>
      <c r="AR41" s="168"/>
      <c r="AS41" s="168"/>
      <c r="AT41" s="17" t="str">
        <f>IF(AT9="","",AT9)</f>
        <v/>
      </c>
      <c r="AU41" s="18" t="str">
        <f>IF(AU9="","",AU9)</f>
        <v/>
      </c>
      <c r="AV41" s="18" t="str">
        <f t="shared" ref="AV41:AY41" si="2">IF(AV9="","",AV9)</f>
        <v/>
      </c>
      <c r="AW41" s="18" t="str">
        <f t="shared" si="2"/>
        <v/>
      </c>
      <c r="AX41" s="18" t="str">
        <f t="shared" si="2"/>
        <v/>
      </c>
      <c r="AY41" s="19" t="str">
        <f t="shared" si="2"/>
        <v/>
      </c>
      <c r="AZ41" s="8"/>
      <c r="BA41" s="20"/>
      <c r="BB41" s="20"/>
      <c r="BC41" s="20"/>
      <c r="BD41" s="14"/>
      <c r="BE41" s="14"/>
      <c r="BF41" s="14"/>
      <c r="BG41" s="14"/>
    </row>
    <row r="42" spans="1:59" ht="6.95" customHeight="1"/>
    <row r="43" spans="1:59" ht="20.100000000000001" customHeight="1">
      <c r="A43" s="111" t="s">
        <v>0</v>
      </c>
      <c r="B43" s="303"/>
      <c r="C43" s="193" t="s">
        <v>16</v>
      </c>
      <c r="D43" s="194"/>
      <c r="E43" s="194"/>
      <c r="F43" s="194"/>
      <c r="G43" s="194"/>
      <c r="H43" s="194"/>
      <c r="I43" s="194"/>
      <c r="J43" s="194"/>
      <c r="K43" s="194"/>
      <c r="L43" s="194"/>
      <c r="M43" s="194"/>
      <c r="N43" s="194"/>
      <c r="O43" s="194"/>
      <c r="P43" s="194"/>
      <c r="Q43" s="195"/>
      <c r="R43" s="111" t="s">
        <v>1</v>
      </c>
      <c r="S43" s="112"/>
      <c r="T43" s="112"/>
      <c r="U43" s="113"/>
      <c r="V43" s="304" t="s">
        <v>2</v>
      </c>
      <c r="W43" s="112"/>
      <c r="X43" s="303"/>
      <c r="Y43" s="111" t="s">
        <v>12</v>
      </c>
      <c r="Z43" s="112"/>
      <c r="AA43" s="112"/>
      <c r="AB43" s="113"/>
      <c r="AC43" s="111" t="s">
        <v>13</v>
      </c>
      <c r="AD43" s="112"/>
      <c r="AE43" s="112"/>
      <c r="AF43" s="112"/>
      <c r="AG43" s="112"/>
      <c r="AH43" s="303"/>
      <c r="AI43" s="193" t="s">
        <v>23</v>
      </c>
      <c r="AJ43" s="195"/>
      <c r="AK43" s="111" t="s">
        <v>3</v>
      </c>
      <c r="AL43" s="112"/>
      <c r="AM43" s="112"/>
      <c r="AN43" s="113"/>
      <c r="AP43" s="21" t="s">
        <v>37</v>
      </c>
      <c r="AQ43" s="11"/>
      <c r="AR43" s="11"/>
      <c r="AS43" s="11"/>
      <c r="AT43" s="11"/>
      <c r="AU43" s="11"/>
      <c r="AV43" s="11"/>
      <c r="AW43" s="11"/>
      <c r="AX43" s="11"/>
      <c r="AY43" s="11"/>
      <c r="AZ43" s="11"/>
      <c r="BA43" s="11"/>
      <c r="BB43" s="11"/>
      <c r="BC43" s="11"/>
      <c r="BD43" s="11"/>
      <c r="BE43" s="11"/>
      <c r="BF43" s="11"/>
      <c r="BG43" s="11"/>
    </row>
    <row r="44" spans="1:59" ht="20.100000000000001" customHeight="1">
      <c r="A44" s="317" t="str">
        <f>IF(A12="","",A12)</f>
        <v/>
      </c>
      <c r="B44" s="318"/>
      <c r="C44" s="319" t="str">
        <f>IF(C12="","",C12)</f>
        <v/>
      </c>
      <c r="D44" s="320"/>
      <c r="E44" s="320"/>
      <c r="F44" s="320"/>
      <c r="G44" s="320"/>
      <c r="H44" s="320"/>
      <c r="I44" s="320"/>
      <c r="J44" s="320"/>
      <c r="K44" s="320"/>
      <c r="L44" s="320"/>
      <c r="M44" s="320"/>
      <c r="N44" s="320"/>
      <c r="O44" s="320"/>
      <c r="P44" s="320"/>
      <c r="Q44" s="321"/>
      <c r="R44" s="322" t="str">
        <f>IF(R12="","",R12)</f>
        <v/>
      </c>
      <c r="S44" s="323"/>
      <c r="T44" s="323"/>
      <c r="U44" s="324"/>
      <c r="V44" s="325" t="str">
        <f>IF(V12="","",V12)</f>
        <v/>
      </c>
      <c r="W44" s="326"/>
      <c r="X44" s="327"/>
      <c r="Y44" s="328" t="str">
        <f>IF(Y12="","",Y12)</f>
        <v/>
      </c>
      <c r="Z44" s="329"/>
      <c r="AA44" s="329"/>
      <c r="AB44" s="330"/>
      <c r="AC44" s="331" t="str">
        <f>IF(AC12="","",AC12)</f>
        <v/>
      </c>
      <c r="AD44" s="232"/>
      <c r="AE44" s="232"/>
      <c r="AF44" s="232"/>
      <c r="AG44" s="232"/>
      <c r="AH44" s="233"/>
      <c r="AI44" s="332" t="str">
        <f>IF(AI12="","",AI12)</f>
        <v/>
      </c>
      <c r="AJ44" s="333"/>
      <c r="AK44" s="334" t="str">
        <f>IF(AK12="","",AK12)</f>
        <v/>
      </c>
      <c r="AL44" s="335"/>
      <c r="AM44" s="335"/>
      <c r="AN44" s="336"/>
      <c r="AP44" s="111" t="s">
        <v>39</v>
      </c>
      <c r="AQ44" s="112"/>
      <c r="AR44" s="112"/>
      <c r="AS44" s="112"/>
      <c r="AT44" s="112"/>
      <c r="AU44" s="112"/>
      <c r="AV44" s="112"/>
      <c r="AW44" s="112"/>
      <c r="AX44" s="113"/>
      <c r="AY44" s="123" t="s">
        <v>46</v>
      </c>
      <c r="AZ44" s="124"/>
      <c r="BA44" s="124"/>
      <c r="BB44" s="124"/>
      <c r="BC44" s="124"/>
      <c r="BD44" s="124"/>
      <c r="BE44" s="124"/>
      <c r="BF44" s="124"/>
      <c r="BG44" s="125"/>
    </row>
    <row r="45" spans="1:59" ht="20.100000000000001" customHeight="1">
      <c r="A45" s="337" t="str">
        <f t="shared" ref="A45:A58" si="3">IF(A13="","",A13)</f>
        <v/>
      </c>
      <c r="B45" s="338"/>
      <c r="C45" s="339" t="str">
        <f t="shared" ref="C45:C58" si="4">IF(C13="","",C13)</f>
        <v/>
      </c>
      <c r="D45" s="340"/>
      <c r="E45" s="340"/>
      <c r="F45" s="340"/>
      <c r="G45" s="340"/>
      <c r="H45" s="340"/>
      <c r="I45" s="340"/>
      <c r="J45" s="340"/>
      <c r="K45" s="340"/>
      <c r="L45" s="340"/>
      <c r="M45" s="340"/>
      <c r="N45" s="340"/>
      <c r="O45" s="340"/>
      <c r="P45" s="340"/>
      <c r="Q45" s="341"/>
      <c r="R45" s="342" t="str">
        <f t="shared" ref="R45:R58" si="5">IF(R13="","",R13)</f>
        <v/>
      </c>
      <c r="S45" s="343"/>
      <c r="T45" s="343"/>
      <c r="U45" s="344"/>
      <c r="V45" s="345" t="str">
        <f t="shared" ref="V45:V58" si="6">IF(V13="","",V13)</f>
        <v/>
      </c>
      <c r="W45" s="346"/>
      <c r="X45" s="347"/>
      <c r="Y45" s="348" t="str">
        <f t="shared" ref="Y45:Y58" si="7">IF(Y13="","",Y13)</f>
        <v/>
      </c>
      <c r="Z45" s="349"/>
      <c r="AA45" s="349"/>
      <c r="AB45" s="350"/>
      <c r="AC45" s="274" t="str">
        <f t="shared" ref="AC45:AC58" si="8">IF(AC13="","",AC13)</f>
        <v/>
      </c>
      <c r="AD45" s="275"/>
      <c r="AE45" s="275"/>
      <c r="AF45" s="275"/>
      <c r="AG45" s="275"/>
      <c r="AH45" s="276"/>
      <c r="AI45" s="332" t="str">
        <f t="shared" ref="AI45:AI58" si="9">IF(AI13="","",AI13)</f>
        <v/>
      </c>
      <c r="AJ45" s="333"/>
      <c r="AK45" s="253" t="str">
        <f t="shared" ref="AK45:AK58" si="10">IF(AK13="","",AK13)</f>
        <v/>
      </c>
      <c r="AL45" s="254"/>
      <c r="AM45" s="254"/>
      <c r="AN45" s="351"/>
      <c r="AP45" s="114" t="str">
        <f>D41</f>
        <v/>
      </c>
      <c r="AQ45" s="115"/>
      <c r="AR45" s="115"/>
      <c r="AS45" s="115"/>
      <c r="AT45" s="115"/>
      <c r="AU45" s="115"/>
      <c r="AV45" s="115"/>
      <c r="AW45" s="115"/>
      <c r="AX45" s="116"/>
      <c r="AY45" s="126">
        <f>F62</f>
        <v>0</v>
      </c>
      <c r="AZ45" s="127"/>
      <c r="BA45" s="127"/>
      <c r="BB45" s="127"/>
      <c r="BC45" s="127"/>
      <c r="BD45" s="127"/>
      <c r="BE45" s="127"/>
      <c r="BF45" s="127"/>
      <c r="BG45" s="128"/>
    </row>
    <row r="46" spans="1:59" ht="20.100000000000001" customHeight="1">
      <c r="A46" s="337" t="str">
        <f t="shared" si="3"/>
        <v/>
      </c>
      <c r="B46" s="338"/>
      <c r="C46" s="339" t="str">
        <f t="shared" si="4"/>
        <v/>
      </c>
      <c r="D46" s="340"/>
      <c r="E46" s="340"/>
      <c r="F46" s="340"/>
      <c r="G46" s="340"/>
      <c r="H46" s="340"/>
      <c r="I46" s="340"/>
      <c r="J46" s="340"/>
      <c r="K46" s="340"/>
      <c r="L46" s="340"/>
      <c r="M46" s="340"/>
      <c r="N46" s="340"/>
      <c r="O46" s="340"/>
      <c r="P46" s="340"/>
      <c r="Q46" s="341"/>
      <c r="R46" s="342" t="str">
        <f t="shared" si="5"/>
        <v/>
      </c>
      <c r="S46" s="343"/>
      <c r="T46" s="343"/>
      <c r="U46" s="344"/>
      <c r="V46" s="345" t="str">
        <f t="shared" si="6"/>
        <v/>
      </c>
      <c r="W46" s="346"/>
      <c r="X46" s="347"/>
      <c r="Y46" s="348" t="str">
        <f t="shared" si="7"/>
        <v/>
      </c>
      <c r="Z46" s="349"/>
      <c r="AA46" s="349"/>
      <c r="AB46" s="350"/>
      <c r="AC46" s="274" t="str">
        <f t="shared" si="8"/>
        <v/>
      </c>
      <c r="AD46" s="275"/>
      <c r="AE46" s="275"/>
      <c r="AF46" s="275"/>
      <c r="AG46" s="275"/>
      <c r="AH46" s="276"/>
      <c r="AI46" s="332" t="str">
        <f t="shared" si="9"/>
        <v/>
      </c>
      <c r="AJ46" s="333"/>
      <c r="AK46" s="253" t="str">
        <f t="shared" si="10"/>
        <v/>
      </c>
      <c r="AL46" s="254"/>
      <c r="AM46" s="254"/>
      <c r="AN46" s="351"/>
      <c r="AP46" s="117"/>
      <c r="AQ46" s="118"/>
      <c r="AR46" s="118"/>
      <c r="AS46" s="118"/>
      <c r="AT46" s="118"/>
      <c r="AU46" s="118"/>
      <c r="AV46" s="118"/>
      <c r="AW46" s="118"/>
      <c r="AX46" s="119"/>
      <c r="AY46" s="129"/>
      <c r="AZ46" s="130"/>
      <c r="BA46" s="130"/>
      <c r="BB46" s="130"/>
      <c r="BC46" s="130"/>
      <c r="BD46" s="130"/>
      <c r="BE46" s="130"/>
      <c r="BF46" s="130"/>
      <c r="BG46" s="131"/>
    </row>
    <row r="47" spans="1:59" ht="20.100000000000001" customHeight="1">
      <c r="A47" s="337" t="str">
        <f t="shared" si="3"/>
        <v/>
      </c>
      <c r="B47" s="338"/>
      <c r="C47" s="339" t="str">
        <f t="shared" si="4"/>
        <v/>
      </c>
      <c r="D47" s="340"/>
      <c r="E47" s="340"/>
      <c r="F47" s="340"/>
      <c r="G47" s="340"/>
      <c r="H47" s="340"/>
      <c r="I47" s="340"/>
      <c r="J47" s="340"/>
      <c r="K47" s="340"/>
      <c r="L47" s="340"/>
      <c r="M47" s="340"/>
      <c r="N47" s="340"/>
      <c r="O47" s="340"/>
      <c r="P47" s="340"/>
      <c r="Q47" s="341"/>
      <c r="R47" s="342" t="str">
        <f t="shared" si="5"/>
        <v/>
      </c>
      <c r="S47" s="343"/>
      <c r="T47" s="343"/>
      <c r="U47" s="344"/>
      <c r="V47" s="345" t="str">
        <f t="shared" si="6"/>
        <v/>
      </c>
      <c r="W47" s="346"/>
      <c r="X47" s="347"/>
      <c r="Y47" s="348" t="str">
        <f t="shared" si="7"/>
        <v/>
      </c>
      <c r="Z47" s="349"/>
      <c r="AA47" s="349"/>
      <c r="AB47" s="350"/>
      <c r="AC47" s="274" t="str">
        <f t="shared" si="8"/>
        <v/>
      </c>
      <c r="AD47" s="275"/>
      <c r="AE47" s="275"/>
      <c r="AF47" s="275"/>
      <c r="AG47" s="275"/>
      <c r="AH47" s="276"/>
      <c r="AI47" s="332" t="str">
        <f t="shared" si="9"/>
        <v/>
      </c>
      <c r="AJ47" s="333"/>
      <c r="AK47" s="253" t="str">
        <f t="shared" si="10"/>
        <v/>
      </c>
      <c r="AL47" s="254"/>
      <c r="AM47" s="254"/>
      <c r="AN47" s="351"/>
      <c r="AP47" s="117"/>
      <c r="AQ47" s="118"/>
      <c r="AR47" s="118"/>
      <c r="AS47" s="118"/>
      <c r="AT47" s="118"/>
      <c r="AU47" s="118"/>
      <c r="AV47" s="118"/>
      <c r="AW47" s="118"/>
      <c r="AX47" s="119"/>
      <c r="AY47" s="129"/>
      <c r="AZ47" s="130"/>
      <c r="BA47" s="130"/>
      <c r="BB47" s="130"/>
      <c r="BC47" s="130"/>
      <c r="BD47" s="130"/>
      <c r="BE47" s="130"/>
      <c r="BF47" s="130"/>
      <c r="BG47" s="131"/>
    </row>
    <row r="48" spans="1:59" ht="20.100000000000001" customHeight="1">
      <c r="A48" s="337" t="str">
        <f t="shared" si="3"/>
        <v/>
      </c>
      <c r="B48" s="338"/>
      <c r="C48" s="339" t="str">
        <f t="shared" si="4"/>
        <v/>
      </c>
      <c r="D48" s="340"/>
      <c r="E48" s="340"/>
      <c r="F48" s="340"/>
      <c r="G48" s="340"/>
      <c r="H48" s="340"/>
      <c r="I48" s="340"/>
      <c r="J48" s="340"/>
      <c r="K48" s="340"/>
      <c r="L48" s="340"/>
      <c r="M48" s="340"/>
      <c r="N48" s="340"/>
      <c r="O48" s="340"/>
      <c r="P48" s="340"/>
      <c r="Q48" s="341"/>
      <c r="R48" s="342" t="str">
        <f t="shared" si="5"/>
        <v/>
      </c>
      <c r="S48" s="343"/>
      <c r="T48" s="343"/>
      <c r="U48" s="344"/>
      <c r="V48" s="345" t="str">
        <f t="shared" si="6"/>
        <v/>
      </c>
      <c r="W48" s="346"/>
      <c r="X48" s="347"/>
      <c r="Y48" s="348" t="str">
        <f t="shared" si="7"/>
        <v/>
      </c>
      <c r="Z48" s="349"/>
      <c r="AA48" s="349"/>
      <c r="AB48" s="350"/>
      <c r="AC48" s="274" t="str">
        <f t="shared" si="8"/>
        <v/>
      </c>
      <c r="AD48" s="275"/>
      <c r="AE48" s="275"/>
      <c r="AF48" s="275"/>
      <c r="AG48" s="275"/>
      <c r="AH48" s="276"/>
      <c r="AI48" s="332" t="str">
        <f t="shared" si="9"/>
        <v/>
      </c>
      <c r="AJ48" s="333"/>
      <c r="AK48" s="253" t="str">
        <f t="shared" si="10"/>
        <v/>
      </c>
      <c r="AL48" s="254"/>
      <c r="AM48" s="254"/>
      <c r="AN48" s="351"/>
      <c r="AP48" s="120" t="s">
        <v>42</v>
      </c>
      <c r="AQ48" s="121"/>
      <c r="AR48" s="121"/>
      <c r="AS48" s="121"/>
      <c r="AT48" s="121"/>
      <c r="AU48" s="121"/>
      <c r="AV48" s="121"/>
      <c r="AW48" s="121"/>
      <c r="AX48" s="122"/>
      <c r="AY48" s="132">
        <f>S62</f>
        <v>0</v>
      </c>
      <c r="AZ48" s="133"/>
      <c r="BA48" s="133"/>
      <c r="BB48" s="133"/>
      <c r="BC48" s="133"/>
      <c r="BD48" s="133"/>
      <c r="BE48" s="133"/>
      <c r="BF48" s="133"/>
      <c r="BG48" s="134"/>
    </row>
    <row r="49" spans="1:59" ht="20.100000000000001" customHeight="1">
      <c r="A49" s="337" t="str">
        <f t="shared" si="3"/>
        <v/>
      </c>
      <c r="B49" s="338"/>
      <c r="C49" s="339" t="str">
        <f t="shared" si="4"/>
        <v/>
      </c>
      <c r="D49" s="340"/>
      <c r="E49" s="340"/>
      <c r="F49" s="340"/>
      <c r="G49" s="340"/>
      <c r="H49" s="340"/>
      <c r="I49" s="340"/>
      <c r="J49" s="340"/>
      <c r="K49" s="340"/>
      <c r="L49" s="340"/>
      <c r="M49" s="340"/>
      <c r="N49" s="340"/>
      <c r="O49" s="340"/>
      <c r="P49" s="340"/>
      <c r="Q49" s="341"/>
      <c r="R49" s="342" t="str">
        <f t="shared" si="5"/>
        <v/>
      </c>
      <c r="S49" s="343"/>
      <c r="T49" s="343"/>
      <c r="U49" s="344"/>
      <c r="V49" s="345" t="str">
        <f t="shared" si="6"/>
        <v/>
      </c>
      <c r="W49" s="346"/>
      <c r="X49" s="347"/>
      <c r="Y49" s="348" t="str">
        <f t="shared" si="7"/>
        <v/>
      </c>
      <c r="Z49" s="349"/>
      <c r="AA49" s="349"/>
      <c r="AB49" s="350"/>
      <c r="AC49" s="274" t="str">
        <f t="shared" si="8"/>
        <v/>
      </c>
      <c r="AD49" s="275"/>
      <c r="AE49" s="275"/>
      <c r="AF49" s="275"/>
      <c r="AG49" s="275"/>
      <c r="AH49" s="276"/>
      <c r="AI49" s="332" t="str">
        <f t="shared" si="9"/>
        <v/>
      </c>
      <c r="AJ49" s="333"/>
      <c r="AK49" s="253" t="str">
        <f t="shared" si="10"/>
        <v/>
      </c>
      <c r="AL49" s="254"/>
      <c r="AM49" s="254"/>
      <c r="AN49" s="351"/>
      <c r="AP49" s="123" t="s">
        <v>43</v>
      </c>
      <c r="AQ49" s="124"/>
      <c r="AR49" s="124"/>
      <c r="AS49" s="124"/>
      <c r="AT49" s="124"/>
      <c r="AU49" s="124"/>
      <c r="AV49" s="124"/>
      <c r="AW49" s="124"/>
      <c r="AX49" s="125"/>
      <c r="AY49" s="135">
        <f>AF62</f>
        <v>0</v>
      </c>
      <c r="AZ49" s="136"/>
      <c r="BA49" s="136"/>
      <c r="BB49" s="136"/>
      <c r="BC49" s="136"/>
      <c r="BD49" s="136"/>
      <c r="BE49" s="136"/>
      <c r="BF49" s="136"/>
      <c r="BG49" s="137"/>
    </row>
    <row r="50" spans="1:59" ht="20.100000000000001" customHeight="1">
      <c r="A50" s="337" t="str">
        <f t="shared" si="3"/>
        <v/>
      </c>
      <c r="B50" s="338"/>
      <c r="C50" s="339" t="str">
        <f t="shared" si="4"/>
        <v/>
      </c>
      <c r="D50" s="340"/>
      <c r="E50" s="340"/>
      <c r="F50" s="340"/>
      <c r="G50" s="340"/>
      <c r="H50" s="340"/>
      <c r="I50" s="340"/>
      <c r="J50" s="340"/>
      <c r="K50" s="340"/>
      <c r="L50" s="340"/>
      <c r="M50" s="340"/>
      <c r="N50" s="340"/>
      <c r="O50" s="340"/>
      <c r="P50" s="340"/>
      <c r="Q50" s="341"/>
      <c r="R50" s="342" t="str">
        <f t="shared" si="5"/>
        <v/>
      </c>
      <c r="S50" s="343"/>
      <c r="T50" s="343"/>
      <c r="U50" s="344"/>
      <c r="V50" s="345" t="str">
        <f t="shared" si="6"/>
        <v/>
      </c>
      <c r="W50" s="346"/>
      <c r="X50" s="347"/>
      <c r="Y50" s="348" t="str">
        <f t="shared" si="7"/>
        <v/>
      </c>
      <c r="Z50" s="349"/>
      <c r="AA50" s="349"/>
      <c r="AB50" s="350"/>
      <c r="AC50" s="274" t="str">
        <f t="shared" si="8"/>
        <v/>
      </c>
      <c r="AD50" s="275"/>
      <c r="AE50" s="275"/>
      <c r="AF50" s="275"/>
      <c r="AG50" s="275"/>
      <c r="AH50" s="276"/>
      <c r="AI50" s="332" t="str">
        <f t="shared" si="9"/>
        <v/>
      </c>
      <c r="AJ50" s="333"/>
      <c r="AK50" s="253" t="str">
        <f t="shared" si="10"/>
        <v/>
      </c>
      <c r="AL50" s="254"/>
      <c r="AM50" s="254"/>
      <c r="AN50" s="351"/>
      <c r="AP50" s="21" t="s">
        <v>38</v>
      </c>
      <c r="AQ50" s="11"/>
      <c r="AR50" s="11"/>
      <c r="AS50" s="11"/>
      <c r="AT50" s="11"/>
      <c r="AU50" s="11"/>
      <c r="AV50" s="11"/>
      <c r="AW50" s="11"/>
      <c r="AX50" s="11"/>
      <c r="AY50" s="11"/>
      <c r="AZ50" s="11"/>
      <c r="BA50" s="11"/>
      <c r="BB50" s="11"/>
      <c r="BC50" s="11"/>
      <c r="BD50" s="11"/>
      <c r="BE50" s="11"/>
      <c r="BF50" s="11"/>
      <c r="BG50" s="11"/>
    </row>
    <row r="51" spans="1:59" ht="20.100000000000001" customHeight="1">
      <c r="A51" s="337" t="str">
        <f t="shared" si="3"/>
        <v/>
      </c>
      <c r="B51" s="338"/>
      <c r="C51" s="339" t="str">
        <f t="shared" si="4"/>
        <v/>
      </c>
      <c r="D51" s="340"/>
      <c r="E51" s="340"/>
      <c r="F51" s="340"/>
      <c r="G51" s="340"/>
      <c r="H51" s="340"/>
      <c r="I51" s="340"/>
      <c r="J51" s="340"/>
      <c r="K51" s="340"/>
      <c r="L51" s="340"/>
      <c r="M51" s="340"/>
      <c r="N51" s="340"/>
      <c r="O51" s="340"/>
      <c r="P51" s="340"/>
      <c r="Q51" s="341"/>
      <c r="R51" s="342" t="str">
        <f t="shared" si="5"/>
        <v/>
      </c>
      <c r="S51" s="343"/>
      <c r="T51" s="343"/>
      <c r="U51" s="344"/>
      <c r="V51" s="345" t="str">
        <f t="shared" si="6"/>
        <v/>
      </c>
      <c r="W51" s="346"/>
      <c r="X51" s="347"/>
      <c r="Y51" s="348" t="str">
        <f t="shared" si="7"/>
        <v/>
      </c>
      <c r="Z51" s="349"/>
      <c r="AA51" s="349"/>
      <c r="AB51" s="350"/>
      <c r="AC51" s="274" t="str">
        <f t="shared" si="8"/>
        <v/>
      </c>
      <c r="AD51" s="275"/>
      <c r="AE51" s="275"/>
      <c r="AF51" s="275"/>
      <c r="AG51" s="275"/>
      <c r="AH51" s="276"/>
      <c r="AI51" s="332" t="str">
        <f t="shared" si="9"/>
        <v/>
      </c>
      <c r="AJ51" s="333"/>
      <c r="AK51" s="253" t="str">
        <f t="shared" si="10"/>
        <v/>
      </c>
      <c r="AL51" s="254"/>
      <c r="AM51" s="254"/>
      <c r="AN51" s="351"/>
      <c r="AP51" s="140" t="s">
        <v>44</v>
      </c>
      <c r="AQ51" s="141"/>
      <c r="AR51" s="141"/>
      <c r="AS51" s="139" t="s">
        <v>45</v>
      </c>
      <c r="AT51" s="139"/>
      <c r="AU51" s="139"/>
      <c r="AV51" s="90" t="s">
        <v>46</v>
      </c>
      <c r="AW51" s="90"/>
      <c r="AX51" s="90"/>
      <c r="AY51" s="90"/>
      <c r="AZ51" s="90" t="s">
        <v>41</v>
      </c>
      <c r="BA51" s="90"/>
      <c r="BB51" s="90"/>
      <c r="BC51" s="90"/>
      <c r="BD51" s="90" t="s">
        <v>47</v>
      </c>
      <c r="BE51" s="90"/>
      <c r="BF51" s="90"/>
      <c r="BG51" s="138"/>
    </row>
    <row r="52" spans="1:59" ht="20.100000000000001" customHeight="1">
      <c r="A52" s="337" t="str">
        <f t="shared" si="3"/>
        <v/>
      </c>
      <c r="B52" s="338"/>
      <c r="C52" s="339" t="str">
        <f t="shared" si="4"/>
        <v/>
      </c>
      <c r="D52" s="340"/>
      <c r="E52" s="340"/>
      <c r="F52" s="340"/>
      <c r="G52" s="340"/>
      <c r="H52" s="340"/>
      <c r="I52" s="340"/>
      <c r="J52" s="340"/>
      <c r="K52" s="340"/>
      <c r="L52" s="340"/>
      <c r="M52" s="340"/>
      <c r="N52" s="340"/>
      <c r="O52" s="340"/>
      <c r="P52" s="340"/>
      <c r="Q52" s="341"/>
      <c r="R52" s="342" t="str">
        <f t="shared" si="5"/>
        <v/>
      </c>
      <c r="S52" s="343"/>
      <c r="T52" s="343"/>
      <c r="U52" s="344"/>
      <c r="V52" s="345" t="str">
        <f t="shared" si="6"/>
        <v/>
      </c>
      <c r="W52" s="346"/>
      <c r="X52" s="347"/>
      <c r="Y52" s="348" t="str">
        <f t="shared" si="7"/>
        <v/>
      </c>
      <c r="Z52" s="349"/>
      <c r="AA52" s="349"/>
      <c r="AB52" s="350"/>
      <c r="AC52" s="274" t="str">
        <f t="shared" si="8"/>
        <v/>
      </c>
      <c r="AD52" s="275"/>
      <c r="AE52" s="275"/>
      <c r="AF52" s="275"/>
      <c r="AG52" s="275"/>
      <c r="AH52" s="276"/>
      <c r="AI52" s="332" t="str">
        <f t="shared" si="9"/>
        <v/>
      </c>
      <c r="AJ52" s="333"/>
      <c r="AK52" s="253" t="str">
        <f t="shared" si="10"/>
        <v/>
      </c>
      <c r="AL52" s="254"/>
      <c r="AM52" s="254"/>
      <c r="AN52" s="351"/>
      <c r="AP52" s="145"/>
      <c r="AQ52" s="146"/>
      <c r="AR52" s="146"/>
      <c r="AS52" s="144"/>
      <c r="AT52" s="144"/>
      <c r="AU52" s="144"/>
      <c r="AV52" s="142"/>
      <c r="AW52" s="142"/>
      <c r="AX52" s="142"/>
      <c r="AY52" s="142"/>
      <c r="AZ52" s="142"/>
      <c r="BA52" s="142"/>
      <c r="BB52" s="142"/>
      <c r="BC52" s="142"/>
      <c r="BD52" s="142"/>
      <c r="BE52" s="142"/>
      <c r="BF52" s="142"/>
      <c r="BG52" s="143"/>
    </row>
    <row r="53" spans="1:59" ht="20.100000000000001" customHeight="1">
      <c r="A53" s="337" t="str">
        <f t="shared" si="3"/>
        <v/>
      </c>
      <c r="B53" s="338"/>
      <c r="C53" s="339" t="str">
        <f t="shared" si="4"/>
        <v/>
      </c>
      <c r="D53" s="340"/>
      <c r="E53" s="340"/>
      <c r="F53" s="340"/>
      <c r="G53" s="340"/>
      <c r="H53" s="340"/>
      <c r="I53" s="340"/>
      <c r="J53" s="340"/>
      <c r="K53" s="340"/>
      <c r="L53" s="340"/>
      <c r="M53" s="340"/>
      <c r="N53" s="340"/>
      <c r="O53" s="340"/>
      <c r="P53" s="340"/>
      <c r="Q53" s="341"/>
      <c r="R53" s="342" t="str">
        <f t="shared" si="5"/>
        <v/>
      </c>
      <c r="S53" s="343"/>
      <c r="T53" s="343"/>
      <c r="U53" s="344"/>
      <c r="V53" s="345" t="str">
        <f t="shared" si="6"/>
        <v/>
      </c>
      <c r="W53" s="346"/>
      <c r="X53" s="347"/>
      <c r="Y53" s="348" t="str">
        <f t="shared" si="7"/>
        <v/>
      </c>
      <c r="Z53" s="349"/>
      <c r="AA53" s="349"/>
      <c r="AB53" s="350"/>
      <c r="AC53" s="274" t="str">
        <f t="shared" si="8"/>
        <v/>
      </c>
      <c r="AD53" s="275"/>
      <c r="AE53" s="275"/>
      <c r="AF53" s="275"/>
      <c r="AG53" s="275"/>
      <c r="AH53" s="276"/>
      <c r="AI53" s="332" t="str">
        <f t="shared" si="9"/>
        <v/>
      </c>
      <c r="AJ53" s="333"/>
      <c r="AK53" s="253" t="str">
        <f t="shared" si="10"/>
        <v/>
      </c>
      <c r="AL53" s="254"/>
      <c r="AM53" s="254"/>
      <c r="AN53" s="351"/>
      <c r="AP53" s="100"/>
      <c r="AQ53" s="101"/>
      <c r="AR53" s="101"/>
      <c r="AS53" s="101"/>
      <c r="AT53" s="101"/>
      <c r="AU53" s="101"/>
      <c r="AV53" s="102"/>
      <c r="AW53" s="102"/>
      <c r="AX53" s="102"/>
      <c r="AY53" s="102"/>
      <c r="AZ53" s="102"/>
      <c r="BA53" s="102"/>
      <c r="BB53" s="102"/>
      <c r="BC53" s="102"/>
      <c r="BD53" s="102"/>
      <c r="BE53" s="102"/>
      <c r="BF53" s="102"/>
      <c r="BG53" s="103"/>
    </row>
    <row r="54" spans="1:59" ht="20.100000000000001" customHeight="1">
      <c r="A54" s="337" t="str">
        <f t="shared" si="3"/>
        <v/>
      </c>
      <c r="B54" s="338"/>
      <c r="C54" s="339" t="str">
        <f t="shared" si="4"/>
        <v/>
      </c>
      <c r="D54" s="340"/>
      <c r="E54" s="340"/>
      <c r="F54" s="340"/>
      <c r="G54" s="340"/>
      <c r="H54" s="340"/>
      <c r="I54" s="340"/>
      <c r="J54" s="340"/>
      <c r="K54" s="340"/>
      <c r="L54" s="340"/>
      <c r="M54" s="340"/>
      <c r="N54" s="340"/>
      <c r="O54" s="340"/>
      <c r="P54" s="340"/>
      <c r="Q54" s="341"/>
      <c r="R54" s="342" t="str">
        <f t="shared" si="5"/>
        <v/>
      </c>
      <c r="S54" s="343"/>
      <c r="T54" s="343"/>
      <c r="U54" s="344"/>
      <c r="V54" s="345" t="str">
        <f t="shared" si="6"/>
        <v/>
      </c>
      <c r="W54" s="346"/>
      <c r="X54" s="347"/>
      <c r="Y54" s="348" t="str">
        <f t="shared" si="7"/>
        <v/>
      </c>
      <c r="Z54" s="349"/>
      <c r="AA54" s="349"/>
      <c r="AB54" s="350"/>
      <c r="AC54" s="274" t="str">
        <f t="shared" si="8"/>
        <v/>
      </c>
      <c r="AD54" s="275"/>
      <c r="AE54" s="275"/>
      <c r="AF54" s="275"/>
      <c r="AG54" s="275"/>
      <c r="AH54" s="276"/>
      <c r="AI54" s="332" t="str">
        <f t="shared" si="9"/>
        <v/>
      </c>
      <c r="AJ54" s="333"/>
      <c r="AK54" s="253" t="str">
        <f t="shared" si="10"/>
        <v/>
      </c>
      <c r="AL54" s="254"/>
      <c r="AM54" s="254"/>
      <c r="AN54" s="351"/>
      <c r="AP54" s="100"/>
      <c r="AQ54" s="101"/>
      <c r="AR54" s="101"/>
      <c r="AS54" s="101"/>
      <c r="AT54" s="101"/>
      <c r="AU54" s="101"/>
      <c r="AV54" s="102"/>
      <c r="AW54" s="102"/>
      <c r="AX54" s="102"/>
      <c r="AY54" s="102"/>
      <c r="AZ54" s="102"/>
      <c r="BA54" s="102"/>
      <c r="BB54" s="102"/>
      <c r="BC54" s="102"/>
      <c r="BD54" s="102"/>
      <c r="BE54" s="102"/>
      <c r="BF54" s="102"/>
      <c r="BG54" s="103"/>
    </row>
    <row r="55" spans="1:59" ht="20.100000000000001" customHeight="1">
      <c r="A55" s="337" t="str">
        <f t="shared" si="3"/>
        <v/>
      </c>
      <c r="B55" s="338"/>
      <c r="C55" s="339" t="str">
        <f t="shared" si="4"/>
        <v/>
      </c>
      <c r="D55" s="340"/>
      <c r="E55" s="340"/>
      <c r="F55" s="340"/>
      <c r="G55" s="340"/>
      <c r="H55" s="340"/>
      <c r="I55" s="340"/>
      <c r="J55" s="340"/>
      <c r="K55" s="340"/>
      <c r="L55" s="340"/>
      <c r="M55" s="340"/>
      <c r="N55" s="340"/>
      <c r="O55" s="340"/>
      <c r="P55" s="340"/>
      <c r="Q55" s="341"/>
      <c r="R55" s="342" t="str">
        <f t="shared" si="5"/>
        <v/>
      </c>
      <c r="S55" s="343"/>
      <c r="T55" s="343"/>
      <c r="U55" s="344"/>
      <c r="V55" s="345" t="str">
        <f t="shared" si="6"/>
        <v/>
      </c>
      <c r="W55" s="346"/>
      <c r="X55" s="347"/>
      <c r="Y55" s="348" t="str">
        <f t="shared" si="7"/>
        <v/>
      </c>
      <c r="Z55" s="349"/>
      <c r="AA55" s="349"/>
      <c r="AB55" s="350"/>
      <c r="AC55" s="274" t="str">
        <f t="shared" si="8"/>
        <v/>
      </c>
      <c r="AD55" s="275"/>
      <c r="AE55" s="275"/>
      <c r="AF55" s="275"/>
      <c r="AG55" s="275"/>
      <c r="AH55" s="276"/>
      <c r="AI55" s="332" t="str">
        <f t="shared" si="9"/>
        <v/>
      </c>
      <c r="AJ55" s="333"/>
      <c r="AK55" s="253" t="str">
        <f t="shared" si="10"/>
        <v/>
      </c>
      <c r="AL55" s="254"/>
      <c r="AM55" s="254"/>
      <c r="AN55" s="351"/>
      <c r="AP55" s="100"/>
      <c r="AQ55" s="101"/>
      <c r="AR55" s="101"/>
      <c r="AS55" s="101"/>
      <c r="AT55" s="101"/>
      <c r="AU55" s="101"/>
      <c r="AV55" s="102"/>
      <c r="AW55" s="102"/>
      <c r="AX55" s="102"/>
      <c r="AY55" s="102"/>
      <c r="AZ55" s="102"/>
      <c r="BA55" s="102"/>
      <c r="BB55" s="102"/>
      <c r="BC55" s="102"/>
      <c r="BD55" s="102"/>
      <c r="BE55" s="102"/>
      <c r="BF55" s="102"/>
      <c r="BG55" s="103"/>
    </row>
    <row r="56" spans="1:59" ht="20.100000000000001" customHeight="1">
      <c r="A56" s="337" t="str">
        <f t="shared" si="3"/>
        <v/>
      </c>
      <c r="B56" s="338"/>
      <c r="C56" s="339" t="str">
        <f t="shared" si="4"/>
        <v/>
      </c>
      <c r="D56" s="340"/>
      <c r="E56" s="340"/>
      <c r="F56" s="340"/>
      <c r="G56" s="340"/>
      <c r="H56" s="340"/>
      <c r="I56" s="340"/>
      <c r="J56" s="340"/>
      <c r="K56" s="340"/>
      <c r="L56" s="340"/>
      <c r="M56" s="340"/>
      <c r="N56" s="340"/>
      <c r="O56" s="340"/>
      <c r="P56" s="340"/>
      <c r="Q56" s="341"/>
      <c r="R56" s="342" t="str">
        <f t="shared" si="5"/>
        <v/>
      </c>
      <c r="S56" s="343"/>
      <c r="T56" s="343"/>
      <c r="U56" s="344"/>
      <c r="V56" s="345" t="str">
        <f t="shared" si="6"/>
        <v/>
      </c>
      <c r="W56" s="346"/>
      <c r="X56" s="347"/>
      <c r="Y56" s="348" t="str">
        <f t="shared" si="7"/>
        <v/>
      </c>
      <c r="Z56" s="349"/>
      <c r="AA56" s="349"/>
      <c r="AB56" s="350"/>
      <c r="AC56" s="274" t="str">
        <f t="shared" si="8"/>
        <v/>
      </c>
      <c r="AD56" s="275"/>
      <c r="AE56" s="275"/>
      <c r="AF56" s="275"/>
      <c r="AG56" s="275"/>
      <c r="AH56" s="276"/>
      <c r="AI56" s="332" t="str">
        <f t="shared" si="9"/>
        <v/>
      </c>
      <c r="AJ56" s="333"/>
      <c r="AK56" s="253" t="str">
        <f t="shared" si="10"/>
        <v/>
      </c>
      <c r="AL56" s="254"/>
      <c r="AM56" s="254"/>
      <c r="AN56" s="351"/>
      <c r="AP56" s="100"/>
      <c r="AQ56" s="101"/>
      <c r="AR56" s="101"/>
      <c r="AS56" s="101"/>
      <c r="AT56" s="101"/>
      <c r="AU56" s="101"/>
      <c r="AV56" s="102"/>
      <c r="AW56" s="102"/>
      <c r="AX56" s="102"/>
      <c r="AY56" s="102"/>
      <c r="AZ56" s="102"/>
      <c r="BA56" s="102"/>
      <c r="BB56" s="102"/>
      <c r="BC56" s="102"/>
      <c r="BD56" s="102"/>
      <c r="BE56" s="102"/>
      <c r="BF56" s="102"/>
      <c r="BG56" s="103"/>
    </row>
    <row r="57" spans="1:59" ht="20.100000000000001" customHeight="1">
      <c r="A57" s="337" t="str">
        <f t="shared" si="3"/>
        <v/>
      </c>
      <c r="B57" s="338"/>
      <c r="C57" s="339" t="str">
        <f t="shared" si="4"/>
        <v/>
      </c>
      <c r="D57" s="340"/>
      <c r="E57" s="340"/>
      <c r="F57" s="340"/>
      <c r="G57" s="340"/>
      <c r="H57" s="340"/>
      <c r="I57" s="340"/>
      <c r="J57" s="340"/>
      <c r="K57" s="340"/>
      <c r="L57" s="340"/>
      <c r="M57" s="340"/>
      <c r="N57" s="340"/>
      <c r="O57" s="340"/>
      <c r="P57" s="340"/>
      <c r="Q57" s="341"/>
      <c r="R57" s="342" t="str">
        <f t="shared" si="5"/>
        <v/>
      </c>
      <c r="S57" s="343"/>
      <c r="T57" s="343"/>
      <c r="U57" s="344"/>
      <c r="V57" s="345" t="str">
        <f t="shared" si="6"/>
        <v/>
      </c>
      <c r="W57" s="346"/>
      <c r="X57" s="347"/>
      <c r="Y57" s="352" t="str">
        <f t="shared" si="7"/>
        <v/>
      </c>
      <c r="Z57" s="353"/>
      <c r="AA57" s="353"/>
      <c r="AB57" s="354"/>
      <c r="AC57" s="274" t="str">
        <f t="shared" si="8"/>
        <v/>
      </c>
      <c r="AD57" s="275"/>
      <c r="AE57" s="275"/>
      <c r="AF57" s="275"/>
      <c r="AG57" s="275"/>
      <c r="AH57" s="276"/>
      <c r="AI57" s="332" t="str">
        <f t="shared" si="9"/>
        <v/>
      </c>
      <c r="AJ57" s="333"/>
      <c r="AK57" s="253" t="str">
        <f t="shared" si="10"/>
        <v/>
      </c>
      <c r="AL57" s="254"/>
      <c r="AM57" s="254"/>
      <c r="AN57" s="351"/>
      <c r="AP57" s="100"/>
      <c r="AQ57" s="101"/>
      <c r="AR57" s="101"/>
      <c r="AS57" s="101"/>
      <c r="AT57" s="101"/>
      <c r="AU57" s="101"/>
      <c r="AV57" s="102"/>
      <c r="AW57" s="102"/>
      <c r="AX57" s="102"/>
      <c r="AY57" s="102"/>
      <c r="AZ57" s="102"/>
      <c r="BA57" s="102"/>
      <c r="BB57" s="102"/>
      <c r="BC57" s="102"/>
      <c r="BD57" s="102"/>
      <c r="BE57" s="102"/>
      <c r="BF57" s="102"/>
      <c r="BG57" s="103"/>
    </row>
    <row r="58" spans="1:59" ht="20.100000000000001" customHeight="1">
      <c r="A58" s="355" t="str">
        <f t="shared" si="3"/>
        <v/>
      </c>
      <c r="B58" s="356"/>
      <c r="C58" s="357" t="str">
        <f t="shared" si="4"/>
        <v/>
      </c>
      <c r="D58" s="358"/>
      <c r="E58" s="358"/>
      <c r="F58" s="358"/>
      <c r="G58" s="358"/>
      <c r="H58" s="358"/>
      <c r="I58" s="358"/>
      <c r="J58" s="358"/>
      <c r="K58" s="358"/>
      <c r="L58" s="358"/>
      <c r="M58" s="358"/>
      <c r="N58" s="358"/>
      <c r="O58" s="358"/>
      <c r="P58" s="358"/>
      <c r="Q58" s="359"/>
      <c r="R58" s="360" t="str">
        <f t="shared" si="5"/>
        <v/>
      </c>
      <c r="S58" s="361"/>
      <c r="T58" s="361"/>
      <c r="U58" s="362"/>
      <c r="V58" s="363" t="str">
        <f t="shared" si="6"/>
        <v/>
      </c>
      <c r="W58" s="364"/>
      <c r="X58" s="365"/>
      <c r="Y58" s="366" t="str">
        <f t="shared" si="7"/>
        <v/>
      </c>
      <c r="Z58" s="367"/>
      <c r="AA58" s="367"/>
      <c r="AB58" s="368"/>
      <c r="AC58" s="271" t="str">
        <f t="shared" si="8"/>
        <v/>
      </c>
      <c r="AD58" s="272"/>
      <c r="AE58" s="272"/>
      <c r="AF58" s="272"/>
      <c r="AG58" s="272"/>
      <c r="AH58" s="273"/>
      <c r="AI58" s="369" t="str">
        <f t="shared" si="9"/>
        <v/>
      </c>
      <c r="AJ58" s="370"/>
      <c r="AK58" s="371" t="str">
        <f t="shared" si="10"/>
        <v/>
      </c>
      <c r="AL58" s="372"/>
      <c r="AM58" s="372"/>
      <c r="AN58" s="373"/>
      <c r="AP58" s="92"/>
      <c r="AQ58" s="93"/>
      <c r="AR58" s="93"/>
      <c r="AS58" s="93"/>
      <c r="AT58" s="93"/>
      <c r="AU58" s="93"/>
      <c r="AV58" s="104"/>
      <c r="AW58" s="104"/>
      <c r="AX58" s="104"/>
      <c r="AY58" s="104"/>
      <c r="AZ58" s="104"/>
      <c r="BA58" s="104"/>
      <c r="BB58" s="104"/>
      <c r="BC58" s="104"/>
      <c r="BD58" s="104"/>
      <c r="BE58" s="104"/>
      <c r="BF58" s="104"/>
      <c r="BG58" s="105"/>
    </row>
    <row r="59" spans="1:59" ht="20.100000000000001" customHeight="1">
      <c r="A59" s="256" t="s">
        <v>4</v>
      </c>
      <c r="B59" s="257"/>
      <c r="C59" s="257"/>
      <c r="D59" s="257"/>
      <c r="E59" s="258"/>
      <c r="F59" s="374">
        <f>IF(F27="","",F27)</f>
        <v>0</v>
      </c>
      <c r="G59" s="375"/>
      <c r="H59" s="375"/>
      <c r="I59" s="375"/>
      <c r="J59" s="375"/>
      <c r="K59" s="375"/>
      <c r="L59" s="375"/>
      <c r="M59" s="376"/>
      <c r="N59" s="278" t="s">
        <v>6</v>
      </c>
      <c r="O59" s="377"/>
      <c r="P59" s="377"/>
      <c r="Q59" s="377"/>
      <c r="R59" s="378"/>
      <c r="S59" s="230">
        <f>IF(S27="","",S27)</f>
        <v>0</v>
      </c>
      <c r="T59" s="231"/>
      <c r="U59" s="231"/>
      <c r="V59" s="231"/>
      <c r="W59" s="231"/>
      <c r="X59" s="231"/>
      <c r="Y59" s="232"/>
      <c r="Z59" s="233"/>
      <c r="AP59" s="91" t="s">
        <v>40</v>
      </c>
      <c r="AQ59" s="90"/>
      <c r="AR59" s="90"/>
      <c r="AS59" s="90"/>
      <c r="AT59" s="90"/>
      <c r="AU59" s="90"/>
      <c r="AV59" s="88">
        <f>F62</f>
        <v>0</v>
      </c>
      <c r="AW59" s="88"/>
      <c r="AX59" s="88"/>
      <c r="AY59" s="88"/>
      <c r="AZ59" s="88">
        <f>S62</f>
        <v>0</v>
      </c>
      <c r="BA59" s="88"/>
      <c r="BB59" s="88"/>
      <c r="BC59" s="88"/>
      <c r="BD59" s="88">
        <f>AF62</f>
        <v>0</v>
      </c>
      <c r="BE59" s="88"/>
      <c r="BF59" s="88"/>
      <c r="BG59" s="89"/>
    </row>
    <row r="60" spans="1:59" ht="20.100000000000001" customHeight="1">
      <c r="A60" s="253" t="s">
        <v>5</v>
      </c>
      <c r="B60" s="254"/>
      <c r="C60" s="254"/>
      <c r="D60" s="254"/>
      <c r="E60" s="255"/>
      <c r="F60" s="379">
        <f t="shared" ref="F60:F62" si="11">IF(F28="","",F28)</f>
        <v>0</v>
      </c>
      <c r="G60" s="380"/>
      <c r="H60" s="380"/>
      <c r="I60" s="380"/>
      <c r="J60" s="380"/>
      <c r="K60" s="380"/>
      <c r="L60" s="380"/>
      <c r="M60" s="381"/>
      <c r="N60" s="382" t="s">
        <v>9</v>
      </c>
      <c r="O60" s="383"/>
      <c r="P60" s="383"/>
      <c r="Q60" s="383"/>
      <c r="R60" s="384"/>
      <c r="S60" s="274">
        <f>IF(S28="","",S28)</f>
        <v>0</v>
      </c>
      <c r="T60" s="275"/>
      <c r="U60" s="275"/>
      <c r="V60" s="275"/>
      <c r="W60" s="275"/>
      <c r="X60" s="275"/>
      <c r="Y60" s="275"/>
      <c r="Z60" s="276"/>
      <c r="AB60" s="11"/>
      <c r="AP60" s="11"/>
      <c r="AQ60" s="11"/>
      <c r="AR60" s="11"/>
      <c r="AS60" s="11"/>
      <c r="AT60" s="11"/>
      <c r="AU60" s="11"/>
      <c r="AV60" s="11"/>
      <c r="AW60" s="11"/>
      <c r="AX60" s="11"/>
      <c r="AY60" s="11"/>
      <c r="AZ60" s="11"/>
      <c r="BA60" s="11"/>
      <c r="BB60" s="11"/>
      <c r="BC60" s="11"/>
      <c r="BD60" s="11"/>
      <c r="BE60" s="11"/>
      <c r="BF60" s="11"/>
      <c r="BG60" s="11"/>
    </row>
    <row r="61" spans="1:59" ht="20.100000000000001" customHeight="1">
      <c r="A61" s="253" t="s">
        <v>71</v>
      </c>
      <c r="B61" s="254"/>
      <c r="C61" s="254"/>
      <c r="D61" s="254"/>
      <c r="E61" s="255"/>
      <c r="F61" s="379">
        <f t="shared" si="11"/>
        <v>0</v>
      </c>
      <c r="G61" s="380"/>
      <c r="H61" s="380"/>
      <c r="I61" s="380"/>
      <c r="J61" s="380"/>
      <c r="K61" s="380"/>
      <c r="L61" s="380"/>
      <c r="M61" s="381"/>
      <c r="N61" s="382"/>
      <c r="O61" s="383"/>
      <c r="P61" s="383"/>
      <c r="Q61" s="383"/>
      <c r="R61" s="384"/>
      <c r="S61" s="274"/>
      <c r="T61" s="275"/>
      <c r="U61" s="275"/>
      <c r="V61" s="275"/>
      <c r="W61" s="275"/>
      <c r="X61" s="275"/>
      <c r="Y61" s="275"/>
      <c r="Z61" s="276"/>
      <c r="AP61" s="11"/>
      <c r="AQ61" s="11"/>
      <c r="AR61" s="11"/>
      <c r="AS61" s="11"/>
      <c r="AT61" s="11"/>
      <c r="AU61" s="11"/>
      <c r="AV61" s="11"/>
      <c r="AW61" s="11"/>
      <c r="AX61" s="11"/>
      <c r="AY61" s="11"/>
      <c r="AZ61" s="11"/>
      <c r="BA61" s="11"/>
      <c r="BB61" s="11"/>
      <c r="BC61" s="11"/>
      <c r="BD61" s="11"/>
      <c r="BE61" s="11"/>
      <c r="BF61" s="11"/>
      <c r="BG61" s="11"/>
    </row>
    <row r="62" spans="1:59" ht="20.100000000000001" customHeight="1">
      <c r="A62" s="250" t="s">
        <v>68</v>
      </c>
      <c r="B62" s="251"/>
      <c r="C62" s="251"/>
      <c r="D62" s="251"/>
      <c r="E62" s="252"/>
      <c r="F62" s="385">
        <f t="shared" si="11"/>
        <v>0</v>
      </c>
      <c r="G62" s="386"/>
      <c r="H62" s="386"/>
      <c r="I62" s="386"/>
      <c r="J62" s="386"/>
      <c r="K62" s="386"/>
      <c r="L62" s="386"/>
      <c r="M62" s="387"/>
      <c r="N62" s="388" t="s">
        <v>69</v>
      </c>
      <c r="O62" s="389"/>
      <c r="P62" s="389"/>
      <c r="Q62" s="389"/>
      <c r="R62" s="390"/>
      <c r="S62" s="271">
        <f>IF(S30="","",S30)</f>
        <v>0</v>
      </c>
      <c r="T62" s="272"/>
      <c r="U62" s="272"/>
      <c r="V62" s="272"/>
      <c r="W62" s="272"/>
      <c r="X62" s="272"/>
      <c r="Y62" s="272"/>
      <c r="Z62" s="273"/>
      <c r="AA62" s="244" t="s">
        <v>8</v>
      </c>
      <c r="AB62" s="245"/>
      <c r="AC62" s="245"/>
      <c r="AD62" s="245"/>
      <c r="AE62" s="246"/>
      <c r="AF62" s="241">
        <f>IF(AF30="","",AF30)</f>
        <v>0</v>
      </c>
      <c r="AG62" s="242"/>
      <c r="AH62" s="242"/>
      <c r="AI62" s="242"/>
      <c r="AJ62" s="242"/>
      <c r="AK62" s="242"/>
      <c r="AL62" s="242"/>
      <c r="AM62" s="242"/>
      <c r="AN62" s="243"/>
      <c r="AP62" s="11"/>
      <c r="AQ62" s="11"/>
      <c r="AR62" s="11"/>
      <c r="AS62" s="11"/>
      <c r="AT62" s="11"/>
      <c r="AU62" s="11"/>
      <c r="AV62" s="11"/>
      <c r="AW62" s="11"/>
      <c r="AX62" s="11"/>
      <c r="AY62" s="11"/>
      <c r="AZ62" s="11"/>
      <c r="BA62" s="11"/>
      <c r="BB62" s="11"/>
      <c r="BC62" s="11"/>
      <c r="BD62" s="11"/>
      <c r="BE62" s="11"/>
      <c r="BF62" s="11"/>
      <c r="BG62" s="11"/>
    </row>
    <row r="63" spans="1:59" ht="20.100000000000001" customHeight="1">
      <c r="A63" s="11" t="s">
        <v>154</v>
      </c>
      <c r="B63" s="13"/>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row>
    <row r="65" spans="1:59" ht="15.95" customHeight="1">
      <c r="W65" s="391" t="s">
        <v>33</v>
      </c>
      <c r="X65" s="391"/>
      <c r="Y65" s="391"/>
      <c r="Z65" s="391"/>
      <c r="AA65" s="391"/>
      <c r="AB65" s="391"/>
      <c r="AC65" s="391"/>
      <c r="AD65" s="391"/>
      <c r="AE65" s="391"/>
      <c r="AF65" s="391"/>
      <c r="AG65" s="391"/>
      <c r="AH65" s="391"/>
      <c r="AI65" s="391"/>
      <c r="AJ65" s="393" t="s">
        <v>53</v>
      </c>
      <c r="AK65" s="393"/>
      <c r="AL65" s="393"/>
      <c r="AW65" s="2"/>
      <c r="AX65" s="2"/>
      <c r="AY65" s="394" t="s">
        <v>56</v>
      </c>
      <c r="AZ65" s="395"/>
      <c r="BA65" s="395"/>
      <c r="BB65" s="395"/>
      <c r="BC65" s="395"/>
      <c r="BD65" s="395"/>
      <c r="BE65" s="395"/>
      <c r="BF65" s="395"/>
      <c r="BG65" s="395"/>
    </row>
    <row r="66" spans="1:59" ht="15.95" customHeight="1" thickBot="1">
      <c r="A66" s="396" t="s">
        <v>14</v>
      </c>
      <c r="B66" s="397"/>
      <c r="C66" s="397"/>
      <c r="D66" s="397"/>
      <c r="E66" s="397"/>
      <c r="F66" s="397"/>
      <c r="G66" s="397"/>
      <c r="H66" s="397"/>
      <c r="I66" s="397"/>
      <c r="J66" s="397"/>
      <c r="K66" s="397"/>
      <c r="L66" s="397"/>
      <c r="M66" s="397"/>
      <c r="N66" s="397"/>
      <c r="O66" s="397"/>
      <c r="W66" s="392"/>
      <c r="X66" s="392"/>
      <c r="Y66" s="392"/>
      <c r="Z66" s="392"/>
      <c r="AA66" s="392"/>
      <c r="AB66" s="392"/>
      <c r="AC66" s="392"/>
      <c r="AD66" s="392"/>
      <c r="AE66" s="392"/>
      <c r="AF66" s="392"/>
      <c r="AG66" s="392"/>
      <c r="AH66" s="392"/>
      <c r="AI66" s="392"/>
      <c r="AJ66" s="393"/>
      <c r="AK66" s="393"/>
      <c r="AL66" s="393"/>
      <c r="AV66" s="99" t="str">
        <f>IF(AV2="","",AV2)</f>
        <v/>
      </c>
      <c r="AW66" s="99"/>
      <c r="AX66" s="99"/>
      <c r="AY66" s="62" t="s">
        <v>94</v>
      </c>
      <c r="AZ66" s="99" t="str">
        <f>IF(AZ2="","",AZ2)</f>
        <v/>
      </c>
      <c r="BA66" s="99"/>
      <c r="BB66" s="63" t="s">
        <v>144</v>
      </c>
      <c r="BC66" s="99" t="str">
        <f>IF(BC34="","",BC2)</f>
        <v/>
      </c>
      <c r="BD66" s="99"/>
      <c r="BE66" s="63" t="s">
        <v>143</v>
      </c>
      <c r="BF66"/>
      <c r="BG66"/>
    </row>
    <row r="67" spans="1:59" ht="20.100000000000001" customHeight="1" thickTop="1">
      <c r="A67" s="3"/>
      <c r="B67" s="3"/>
      <c r="C67" s="3"/>
      <c r="D67" s="3"/>
      <c r="E67" s="3"/>
      <c r="F67" s="3"/>
      <c r="G67" s="3"/>
      <c r="H67" s="3"/>
      <c r="I67" s="3"/>
      <c r="J67" s="3"/>
      <c r="K67" s="3"/>
      <c r="L67" s="3"/>
      <c r="W67" s="393" t="s">
        <v>35</v>
      </c>
      <c r="X67" s="393"/>
      <c r="Y67" s="393"/>
      <c r="Z67" s="393"/>
      <c r="AA67" s="393"/>
      <c r="AB67" s="393"/>
      <c r="AC67" s="393"/>
      <c r="AD67" s="393"/>
      <c r="AE67" s="393"/>
      <c r="AF67" s="393"/>
      <c r="AG67" s="393"/>
      <c r="AH67" s="393"/>
      <c r="AI67" s="393"/>
      <c r="AJ67" s="22"/>
      <c r="AK67" s="22"/>
      <c r="AL67" s="22"/>
      <c r="AN67" s="398" t="s">
        <v>21</v>
      </c>
      <c r="AO67" s="399"/>
      <c r="AP67" s="399"/>
      <c r="AQ67" s="399"/>
      <c r="AR67" s="205" t="str">
        <f>IF(AR3="","",AR3)</f>
        <v/>
      </c>
      <c r="AS67" s="205"/>
      <c r="AT67" s="205"/>
      <c r="AU67" s="205"/>
      <c r="AV67" s="205"/>
      <c r="AW67" s="205"/>
      <c r="AX67" s="205"/>
      <c r="AY67" s="205"/>
      <c r="AZ67" s="205"/>
      <c r="BA67" s="205"/>
      <c r="BB67" s="205"/>
      <c r="BC67" s="205"/>
      <c r="BD67" s="205"/>
      <c r="BE67" s="205"/>
    </row>
    <row r="68" spans="1:59" ht="20.100000000000001" customHeight="1">
      <c r="A68" s="400" t="s">
        <v>15</v>
      </c>
      <c r="B68" s="400"/>
      <c r="C68" s="400"/>
      <c r="D68" s="400"/>
      <c r="E68" s="400"/>
      <c r="F68" s="400"/>
      <c r="G68" s="400"/>
      <c r="H68" s="400"/>
      <c r="I68" s="400"/>
      <c r="J68" s="400"/>
      <c r="K68" s="402" t="s">
        <v>7</v>
      </c>
      <c r="L68" s="403"/>
      <c r="M68" s="403"/>
      <c r="N68" s="404"/>
      <c r="O68" s="408">
        <f>IF(O4="","",O4)</f>
        <v>0</v>
      </c>
      <c r="P68" s="409"/>
      <c r="Q68" s="409"/>
      <c r="R68" s="409"/>
      <c r="S68" s="409"/>
      <c r="T68" s="409"/>
      <c r="U68" s="409"/>
      <c r="V68" s="409"/>
      <c r="W68" s="409"/>
      <c r="X68" s="409"/>
      <c r="Y68" s="409"/>
      <c r="Z68" s="409"/>
      <c r="AA68" s="410"/>
      <c r="AN68" s="399" t="s">
        <v>17</v>
      </c>
      <c r="AO68" s="399"/>
      <c r="AP68" s="399"/>
      <c r="AQ68" s="399"/>
      <c r="AR68" s="205" t="str">
        <f t="shared" ref="AR68:AR70" si="12">IF(AR4="","",AR4)</f>
        <v/>
      </c>
      <c r="AS68" s="205"/>
      <c r="AT68" s="205"/>
      <c r="AU68" s="205"/>
      <c r="AV68" s="205"/>
      <c r="AW68" s="205"/>
      <c r="AX68" s="205"/>
      <c r="AY68" s="205"/>
      <c r="AZ68" s="205"/>
      <c r="BA68" s="205"/>
      <c r="BB68" s="205"/>
      <c r="BC68" s="205"/>
      <c r="BD68" s="205"/>
      <c r="BE68" s="205"/>
      <c r="BG68" s="414" t="s">
        <v>20</v>
      </c>
    </row>
    <row r="69" spans="1:59" ht="19.5" customHeight="1">
      <c r="A69" s="401"/>
      <c r="B69" s="401"/>
      <c r="C69" s="401"/>
      <c r="D69" s="401"/>
      <c r="E69" s="401"/>
      <c r="F69" s="401"/>
      <c r="G69" s="401"/>
      <c r="H69" s="401"/>
      <c r="I69" s="401"/>
      <c r="J69" s="401"/>
      <c r="K69" s="405"/>
      <c r="L69" s="406"/>
      <c r="M69" s="406"/>
      <c r="N69" s="407"/>
      <c r="O69" s="411"/>
      <c r="P69" s="412"/>
      <c r="Q69" s="412"/>
      <c r="R69" s="412"/>
      <c r="S69" s="412"/>
      <c r="T69" s="412"/>
      <c r="U69" s="412"/>
      <c r="V69" s="412"/>
      <c r="W69" s="412"/>
      <c r="X69" s="412"/>
      <c r="Y69" s="412"/>
      <c r="Z69" s="412"/>
      <c r="AA69" s="413"/>
      <c r="AN69" s="399"/>
      <c r="AO69" s="399"/>
      <c r="AP69" s="399"/>
      <c r="AQ69" s="399"/>
      <c r="AR69" s="205" t="str">
        <f t="shared" si="12"/>
        <v/>
      </c>
      <c r="AS69" s="205"/>
      <c r="AT69" s="205"/>
      <c r="AU69" s="205"/>
      <c r="AV69" s="205"/>
      <c r="AW69" s="205"/>
      <c r="AX69" s="205"/>
      <c r="AY69" s="205"/>
      <c r="AZ69" s="205"/>
      <c r="BA69" s="205"/>
      <c r="BB69" s="205"/>
      <c r="BC69" s="205"/>
      <c r="BD69" s="205"/>
      <c r="BE69" s="205"/>
      <c r="BG69" s="415"/>
    </row>
    <row r="70" spans="1:59" ht="20.100000000000001" customHeight="1">
      <c r="AN70" s="416" t="s">
        <v>22</v>
      </c>
      <c r="AO70" s="416"/>
      <c r="AP70" s="416"/>
      <c r="AQ70" s="416"/>
      <c r="AR70" s="175" t="str">
        <f t="shared" si="12"/>
        <v/>
      </c>
      <c r="AS70" s="175"/>
      <c r="AT70" s="175"/>
      <c r="AU70" s="175"/>
      <c r="AV70" s="175"/>
      <c r="AW70" s="175"/>
      <c r="AX70" s="175"/>
      <c r="AY70" s="175"/>
      <c r="AZ70" s="175"/>
      <c r="BA70" s="175"/>
      <c r="BB70" s="175"/>
      <c r="BC70" s="175"/>
      <c r="BD70" s="175"/>
      <c r="BE70" s="175"/>
    </row>
    <row r="71" spans="1:59" ht="6.95" customHeight="1">
      <c r="AN71" s="4"/>
      <c r="AO71" s="4"/>
      <c r="AP71" s="4"/>
      <c r="AQ71" s="4"/>
      <c r="AR71" s="4"/>
      <c r="AS71" s="4"/>
      <c r="AT71" s="4"/>
      <c r="AU71" s="4"/>
      <c r="AV71" s="4"/>
      <c r="AW71" s="4"/>
      <c r="AX71" s="4"/>
      <c r="AY71" s="4"/>
      <c r="AZ71" s="4"/>
      <c r="BA71" s="4"/>
      <c r="BB71" s="4"/>
      <c r="BC71" s="4"/>
      <c r="BD71" s="4"/>
      <c r="BE71" s="4"/>
    </row>
    <row r="72" spans="1:59" ht="20.100000000000001" customHeight="1">
      <c r="AP72" s="169" t="s">
        <v>18</v>
      </c>
      <c r="AQ72" s="170"/>
      <c r="AR72" s="170"/>
      <c r="AS72" s="171"/>
      <c r="AT72" s="23" t="str">
        <f>IF(AT8="","",AT8)</f>
        <v>T</v>
      </c>
      <c r="AU72" s="24" t="str">
        <f t="shared" ref="AU72:BG72" si="13">IF(AU8="","",AU8)</f>
        <v/>
      </c>
      <c r="AV72" s="24" t="str">
        <f t="shared" si="13"/>
        <v/>
      </c>
      <c r="AW72" s="24" t="str">
        <f t="shared" si="13"/>
        <v/>
      </c>
      <c r="AX72" s="24" t="str">
        <f t="shared" si="13"/>
        <v/>
      </c>
      <c r="AY72" s="24" t="str">
        <f t="shared" si="13"/>
        <v/>
      </c>
      <c r="AZ72" s="24" t="str">
        <f t="shared" si="13"/>
        <v/>
      </c>
      <c r="BA72" s="24" t="str">
        <f t="shared" si="13"/>
        <v/>
      </c>
      <c r="BB72" s="24" t="str">
        <f t="shared" si="13"/>
        <v/>
      </c>
      <c r="BC72" s="24" t="str">
        <f t="shared" si="13"/>
        <v/>
      </c>
      <c r="BD72" s="24" t="str">
        <f t="shared" si="13"/>
        <v/>
      </c>
      <c r="BE72" s="24" t="str">
        <f t="shared" si="13"/>
        <v/>
      </c>
      <c r="BF72" s="24" t="str">
        <f t="shared" si="13"/>
        <v/>
      </c>
      <c r="BG72" s="25" t="str">
        <f t="shared" si="13"/>
        <v/>
      </c>
    </row>
    <row r="73" spans="1:59" ht="20.100000000000001" customHeight="1">
      <c r="A73" s="417" t="s">
        <v>10</v>
      </c>
      <c r="B73" s="418"/>
      <c r="C73" s="419"/>
      <c r="D73" s="420" t="str">
        <f>IF(D9="","",D9)</f>
        <v/>
      </c>
      <c r="E73" s="421"/>
      <c r="F73" s="421"/>
      <c r="G73" s="421"/>
      <c r="H73" s="422"/>
      <c r="I73" s="423" t="s">
        <v>11</v>
      </c>
      <c r="J73" s="424"/>
      <c r="K73" s="425"/>
      <c r="L73" s="426" t="str">
        <f>IF(L9="","",L9)</f>
        <v/>
      </c>
      <c r="M73" s="427"/>
      <c r="N73" s="427"/>
      <c r="O73" s="427"/>
      <c r="P73" s="427"/>
      <c r="Q73" s="427"/>
      <c r="R73" s="427"/>
      <c r="S73" s="427"/>
      <c r="T73" s="427"/>
      <c r="U73" s="427"/>
      <c r="V73" s="427"/>
      <c r="W73" s="427"/>
      <c r="X73" s="427"/>
      <c r="Y73" s="427"/>
      <c r="Z73" s="427"/>
      <c r="AA73" s="427"/>
      <c r="AB73" s="427"/>
      <c r="AC73" s="427"/>
      <c r="AD73" s="427"/>
      <c r="AE73" s="427"/>
      <c r="AF73" s="427"/>
      <c r="AG73" s="427"/>
      <c r="AH73" s="427"/>
      <c r="AI73" s="427"/>
      <c r="AJ73" s="427"/>
      <c r="AK73" s="427"/>
      <c r="AL73" s="427"/>
      <c r="AM73" s="427"/>
      <c r="AN73" s="428"/>
      <c r="AP73" s="172" t="s">
        <v>19</v>
      </c>
      <c r="AQ73" s="173"/>
      <c r="AR73" s="173"/>
      <c r="AS73" s="174"/>
      <c r="AT73" s="23" t="str">
        <f>IF(AT9="","",AT9)</f>
        <v/>
      </c>
      <c r="AU73" s="24" t="str">
        <f t="shared" ref="AU73:AY73" si="14">IF(AU9="","",AU9)</f>
        <v/>
      </c>
      <c r="AV73" s="24" t="str">
        <f t="shared" si="14"/>
        <v/>
      </c>
      <c r="AW73" s="24" t="str">
        <f t="shared" si="14"/>
        <v/>
      </c>
      <c r="AX73" s="24" t="str">
        <f t="shared" si="14"/>
        <v/>
      </c>
      <c r="AY73" s="25" t="str">
        <f t="shared" si="14"/>
        <v/>
      </c>
      <c r="AZ73" s="26"/>
      <c r="BA73" s="20"/>
      <c r="BB73" s="20"/>
      <c r="BC73" s="20"/>
      <c r="BD73" s="14"/>
      <c r="BE73" s="14"/>
      <c r="BF73" s="14"/>
      <c r="BG73" s="14"/>
    </row>
    <row r="74" spans="1:59" ht="6.95" customHeight="1"/>
    <row r="75" spans="1:59" ht="20.100000000000001" customHeight="1">
      <c r="A75" s="429" t="s">
        <v>0</v>
      </c>
      <c r="B75" s="430"/>
      <c r="C75" s="430" t="s">
        <v>16</v>
      </c>
      <c r="D75" s="430"/>
      <c r="E75" s="430"/>
      <c r="F75" s="430"/>
      <c r="G75" s="430"/>
      <c r="H75" s="430"/>
      <c r="I75" s="430"/>
      <c r="J75" s="430"/>
      <c r="K75" s="430"/>
      <c r="L75" s="430"/>
      <c r="M75" s="430"/>
      <c r="N75" s="430"/>
      <c r="O75" s="430"/>
      <c r="P75" s="430"/>
      <c r="Q75" s="430"/>
      <c r="R75" s="429" t="s">
        <v>1</v>
      </c>
      <c r="S75" s="430"/>
      <c r="T75" s="430"/>
      <c r="U75" s="430"/>
      <c r="V75" s="430" t="s">
        <v>2</v>
      </c>
      <c r="W75" s="430"/>
      <c r="X75" s="430"/>
      <c r="Y75" s="429" t="s">
        <v>12</v>
      </c>
      <c r="Z75" s="430"/>
      <c r="AA75" s="430"/>
      <c r="AB75" s="430"/>
      <c r="AC75" s="429" t="s">
        <v>13</v>
      </c>
      <c r="AD75" s="430"/>
      <c r="AE75" s="430"/>
      <c r="AF75" s="430"/>
      <c r="AG75" s="430"/>
      <c r="AH75" s="430"/>
      <c r="AI75" s="430" t="s">
        <v>23</v>
      </c>
      <c r="AJ75" s="430"/>
      <c r="AK75" s="429" t="s">
        <v>3</v>
      </c>
      <c r="AL75" s="430"/>
      <c r="AM75" s="430"/>
      <c r="AN75" s="430"/>
      <c r="AP75" s="27" t="s">
        <v>37</v>
      </c>
      <c r="AQ75" s="11"/>
      <c r="AR75" s="11"/>
      <c r="AS75" s="11"/>
      <c r="AT75" s="11"/>
      <c r="AU75" s="11"/>
      <c r="AV75" s="11"/>
      <c r="AW75" s="11"/>
      <c r="AX75" s="11"/>
      <c r="AY75" s="11"/>
      <c r="AZ75" s="11"/>
      <c r="BA75" s="11"/>
      <c r="BB75" s="11"/>
      <c r="BC75" s="11"/>
      <c r="BD75" s="11"/>
      <c r="BE75" s="11"/>
      <c r="BF75" s="11"/>
      <c r="BG75" s="11"/>
    </row>
    <row r="76" spans="1:59" ht="20.100000000000001" customHeight="1">
      <c r="A76" s="431" t="str">
        <f>IF(A12="","",A12)</f>
        <v/>
      </c>
      <c r="B76" s="431"/>
      <c r="C76" s="432" t="str">
        <f>IF(C12="","",C12)</f>
        <v/>
      </c>
      <c r="D76" s="432"/>
      <c r="E76" s="432"/>
      <c r="F76" s="432"/>
      <c r="G76" s="432"/>
      <c r="H76" s="432"/>
      <c r="I76" s="432"/>
      <c r="J76" s="432"/>
      <c r="K76" s="432"/>
      <c r="L76" s="432"/>
      <c r="M76" s="432"/>
      <c r="N76" s="432"/>
      <c r="O76" s="432"/>
      <c r="P76" s="432"/>
      <c r="Q76" s="432"/>
      <c r="R76" s="433" t="str">
        <f>IF(R12="","",R12)</f>
        <v/>
      </c>
      <c r="S76" s="433"/>
      <c r="T76" s="433"/>
      <c r="U76" s="433"/>
      <c r="V76" s="434" t="str">
        <f>IF(V12="","",V12)</f>
        <v/>
      </c>
      <c r="W76" s="434"/>
      <c r="X76" s="434"/>
      <c r="Y76" s="435" t="str">
        <f>IF(Y12="","",Y12)</f>
        <v/>
      </c>
      <c r="Z76" s="436"/>
      <c r="AA76" s="436"/>
      <c r="AB76" s="437"/>
      <c r="AC76" s="438" t="str">
        <f>IF(AC12="","",AC12)</f>
        <v/>
      </c>
      <c r="AD76" s="438"/>
      <c r="AE76" s="438"/>
      <c r="AF76" s="438"/>
      <c r="AG76" s="438"/>
      <c r="AH76" s="438"/>
      <c r="AI76" s="439" t="str">
        <f>IF(AI12="","",AI12)</f>
        <v/>
      </c>
      <c r="AJ76" s="439"/>
      <c r="AK76" s="440" t="str">
        <f>IF(AK12="","",AK12)</f>
        <v/>
      </c>
      <c r="AL76" s="440"/>
      <c r="AM76" s="440"/>
      <c r="AN76" s="440"/>
      <c r="AP76" s="94" t="s">
        <v>39</v>
      </c>
      <c r="AQ76" s="95"/>
      <c r="AR76" s="95"/>
      <c r="AS76" s="95"/>
      <c r="AT76" s="95"/>
      <c r="AU76" s="95"/>
      <c r="AV76" s="95"/>
      <c r="AW76" s="95"/>
      <c r="AX76" s="96"/>
      <c r="AY76" s="97" t="s">
        <v>46</v>
      </c>
      <c r="AZ76" s="95"/>
      <c r="BA76" s="95"/>
      <c r="BB76" s="95"/>
      <c r="BC76" s="95"/>
      <c r="BD76" s="95"/>
      <c r="BE76" s="95"/>
      <c r="BF76" s="95"/>
      <c r="BG76" s="98"/>
    </row>
    <row r="77" spans="1:59" ht="20.100000000000001" customHeight="1">
      <c r="A77" s="441" t="str">
        <f t="shared" ref="A77:A90" si="15">IF(A13="","",A13)</f>
        <v/>
      </c>
      <c r="B77" s="441"/>
      <c r="C77" s="442" t="str">
        <f t="shared" ref="C77:C90" si="16">IF(C13="","",C13)</f>
        <v/>
      </c>
      <c r="D77" s="442"/>
      <c r="E77" s="442"/>
      <c r="F77" s="442"/>
      <c r="G77" s="442"/>
      <c r="H77" s="442"/>
      <c r="I77" s="442"/>
      <c r="J77" s="442"/>
      <c r="K77" s="442"/>
      <c r="L77" s="442"/>
      <c r="M77" s="442"/>
      <c r="N77" s="442"/>
      <c r="O77" s="442"/>
      <c r="P77" s="442"/>
      <c r="Q77" s="442"/>
      <c r="R77" s="443" t="str">
        <f t="shared" ref="R77:R90" si="17">IF(R13="","",R13)</f>
        <v/>
      </c>
      <c r="S77" s="443"/>
      <c r="T77" s="443"/>
      <c r="U77" s="443"/>
      <c r="V77" s="444" t="str">
        <f t="shared" ref="V77:V90" si="18">IF(V13="","",V13)</f>
        <v/>
      </c>
      <c r="W77" s="444"/>
      <c r="X77" s="444"/>
      <c r="Y77" s="445" t="str">
        <f t="shared" ref="Y77:Y90" si="19">IF(Y13="","",Y13)</f>
        <v/>
      </c>
      <c r="Z77" s="446"/>
      <c r="AA77" s="446"/>
      <c r="AB77" s="447"/>
      <c r="AC77" s="448" t="str">
        <f t="shared" ref="AC77:AC90" si="20">IF(AC13="","",AC13)</f>
        <v/>
      </c>
      <c r="AD77" s="448"/>
      <c r="AE77" s="448"/>
      <c r="AF77" s="448"/>
      <c r="AG77" s="448"/>
      <c r="AH77" s="448"/>
      <c r="AI77" s="449" t="str">
        <f t="shared" ref="AI77:AI90" si="21">IF(AI13="","",AI13)</f>
        <v/>
      </c>
      <c r="AJ77" s="449"/>
      <c r="AK77" s="450" t="str">
        <f t="shared" ref="AK77:AK90" si="22">IF(AK13="","",AK13)</f>
        <v/>
      </c>
      <c r="AL77" s="450"/>
      <c r="AM77" s="450"/>
      <c r="AN77" s="450"/>
      <c r="AP77" s="79" t="str">
        <f>D73</f>
        <v/>
      </c>
      <c r="AQ77" s="80"/>
      <c r="AR77" s="80"/>
      <c r="AS77" s="80"/>
      <c r="AT77" s="80"/>
      <c r="AU77" s="80"/>
      <c r="AV77" s="80"/>
      <c r="AW77" s="80"/>
      <c r="AX77" s="81"/>
      <c r="AY77" s="64">
        <f>F94</f>
        <v>0</v>
      </c>
      <c r="AZ77" s="65"/>
      <c r="BA77" s="65"/>
      <c r="BB77" s="65"/>
      <c r="BC77" s="65"/>
      <c r="BD77" s="65"/>
      <c r="BE77" s="65"/>
      <c r="BF77" s="65"/>
      <c r="BG77" s="66"/>
    </row>
    <row r="78" spans="1:59" ht="20.100000000000001" customHeight="1">
      <c r="A78" s="441" t="str">
        <f t="shared" si="15"/>
        <v/>
      </c>
      <c r="B78" s="441"/>
      <c r="C78" s="442" t="str">
        <f t="shared" si="16"/>
        <v/>
      </c>
      <c r="D78" s="442"/>
      <c r="E78" s="442"/>
      <c r="F78" s="442"/>
      <c r="G78" s="442"/>
      <c r="H78" s="442"/>
      <c r="I78" s="442"/>
      <c r="J78" s="442"/>
      <c r="K78" s="442"/>
      <c r="L78" s="442"/>
      <c r="M78" s="442"/>
      <c r="N78" s="442"/>
      <c r="O78" s="442"/>
      <c r="P78" s="442"/>
      <c r="Q78" s="442"/>
      <c r="R78" s="443" t="str">
        <f t="shared" si="17"/>
        <v/>
      </c>
      <c r="S78" s="443"/>
      <c r="T78" s="443"/>
      <c r="U78" s="443"/>
      <c r="V78" s="444" t="str">
        <f t="shared" si="18"/>
        <v/>
      </c>
      <c r="W78" s="444"/>
      <c r="X78" s="444"/>
      <c r="Y78" s="445" t="str">
        <f t="shared" si="19"/>
        <v/>
      </c>
      <c r="Z78" s="446"/>
      <c r="AA78" s="446"/>
      <c r="AB78" s="447"/>
      <c r="AC78" s="448" t="str">
        <f t="shared" si="20"/>
        <v/>
      </c>
      <c r="AD78" s="448"/>
      <c r="AE78" s="448"/>
      <c r="AF78" s="448"/>
      <c r="AG78" s="448"/>
      <c r="AH78" s="448"/>
      <c r="AI78" s="449" t="str">
        <f t="shared" si="21"/>
        <v/>
      </c>
      <c r="AJ78" s="449"/>
      <c r="AK78" s="450" t="str">
        <f t="shared" si="22"/>
        <v/>
      </c>
      <c r="AL78" s="450"/>
      <c r="AM78" s="450"/>
      <c r="AN78" s="450"/>
      <c r="AP78" s="82"/>
      <c r="AQ78" s="83"/>
      <c r="AR78" s="83"/>
      <c r="AS78" s="83"/>
      <c r="AT78" s="83"/>
      <c r="AU78" s="83"/>
      <c r="AV78" s="83"/>
      <c r="AW78" s="83"/>
      <c r="AX78" s="84"/>
      <c r="AY78" s="67"/>
      <c r="AZ78" s="68"/>
      <c r="BA78" s="68"/>
      <c r="BB78" s="68"/>
      <c r="BC78" s="68"/>
      <c r="BD78" s="68"/>
      <c r="BE78" s="68"/>
      <c r="BF78" s="68"/>
      <c r="BG78" s="69"/>
    </row>
    <row r="79" spans="1:59" ht="20.100000000000001" customHeight="1">
      <c r="A79" s="441" t="str">
        <f t="shared" si="15"/>
        <v/>
      </c>
      <c r="B79" s="441"/>
      <c r="C79" s="442" t="str">
        <f t="shared" si="16"/>
        <v/>
      </c>
      <c r="D79" s="442"/>
      <c r="E79" s="442"/>
      <c r="F79" s="442"/>
      <c r="G79" s="442"/>
      <c r="H79" s="442"/>
      <c r="I79" s="442"/>
      <c r="J79" s="442"/>
      <c r="K79" s="442"/>
      <c r="L79" s="442"/>
      <c r="M79" s="442"/>
      <c r="N79" s="442"/>
      <c r="O79" s="442"/>
      <c r="P79" s="442"/>
      <c r="Q79" s="442"/>
      <c r="R79" s="443" t="str">
        <f t="shared" si="17"/>
        <v/>
      </c>
      <c r="S79" s="443"/>
      <c r="T79" s="443"/>
      <c r="U79" s="443"/>
      <c r="V79" s="444" t="str">
        <f t="shared" si="18"/>
        <v/>
      </c>
      <c r="W79" s="444"/>
      <c r="X79" s="444"/>
      <c r="Y79" s="445" t="str">
        <f t="shared" si="19"/>
        <v/>
      </c>
      <c r="Z79" s="446"/>
      <c r="AA79" s="446"/>
      <c r="AB79" s="447"/>
      <c r="AC79" s="448" t="str">
        <f t="shared" si="20"/>
        <v/>
      </c>
      <c r="AD79" s="448"/>
      <c r="AE79" s="448"/>
      <c r="AF79" s="448"/>
      <c r="AG79" s="448"/>
      <c r="AH79" s="448"/>
      <c r="AI79" s="449" t="str">
        <f t="shared" si="21"/>
        <v/>
      </c>
      <c r="AJ79" s="449"/>
      <c r="AK79" s="450" t="str">
        <f t="shared" si="22"/>
        <v/>
      </c>
      <c r="AL79" s="450"/>
      <c r="AM79" s="450"/>
      <c r="AN79" s="450"/>
      <c r="AP79" s="82"/>
      <c r="AQ79" s="83"/>
      <c r="AR79" s="83"/>
      <c r="AS79" s="83"/>
      <c r="AT79" s="83"/>
      <c r="AU79" s="83"/>
      <c r="AV79" s="83"/>
      <c r="AW79" s="83"/>
      <c r="AX79" s="84"/>
      <c r="AY79" s="67"/>
      <c r="AZ79" s="68"/>
      <c r="BA79" s="68"/>
      <c r="BB79" s="68"/>
      <c r="BC79" s="68"/>
      <c r="BD79" s="68"/>
      <c r="BE79" s="68"/>
      <c r="BF79" s="68"/>
      <c r="BG79" s="69"/>
    </row>
    <row r="80" spans="1:59" ht="20.100000000000001" customHeight="1">
      <c r="A80" s="441" t="str">
        <f t="shared" si="15"/>
        <v/>
      </c>
      <c r="B80" s="441"/>
      <c r="C80" s="442" t="str">
        <f t="shared" si="16"/>
        <v/>
      </c>
      <c r="D80" s="442"/>
      <c r="E80" s="442"/>
      <c r="F80" s="442"/>
      <c r="G80" s="442"/>
      <c r="H80" s="442"/>
      <c r="I80" s="442"/>
      <c r="J80" s="442"/>
      <c r="K80" s="442"/>
      <c r="L80" s="442"/>
      <c r="M80" s="442"/>
      <c r="N80" s="442"/>
      <c r="O80" s="442"/>
      <c r="P80" s="442"/>
      <c r="Q80" s="442"/>
      <c r="R80" s="443" t="str">
        <f t="shared" si="17"/>
        <v/>
      </c>
      <c r="S80" s="443"/>
      <c r="T80" s="443"/>
      <c r="U80" s="443"/>
      <c r="V80" s="444" t="str">
        <f t="shared" si="18"/>
        <v/>
      </c>
      <c r="W80" s="444"/>
      <c r="X80" s="444"/>
      <c r="Y80" s="445" t="str">
        <f t="shared" si="19"/>
        <v/>
      </c>
      <c r="Z80" s="446"/>
      <c r="AA80" s="446"/>
      <c r="AB80" s="447"/>
      <c r="AC80" s="448" t="str">
        <f t="shared" si="20"/>
        <v/>
      </c>
      <c r="AD80" s="448"/>
      <c r="AE80" s="448"/>
      <c r="AF80" s="448"/>
      <c r="AG80" s="448"/>
      <c r="AH80" s="448"/>
      <c r="AI80" s="449" t="str">
        <f t="shared" si="21"/>
        <v/>
      </c>
      <c r="AJ80" s="449"/>
      <c r="AK80" s="450" t="str">
        <f t="shared" si="22"/>
        <v/>
      </c>
      <c r="AL80" s="450"/>
      <c r="AM80" s="450"/>
      <c r="AN80" s="450"/>
      <c r="AP80" s="85" t="s">
        <v>42</v>
      </c>
      <c r="AQ80" s="86"/>
      <c r="AR80" s="86"/>
      <c r="AS80" s="86"/>
      <c r="AT80" s="86"/>
      <c r="AU80" s="86"/>
      <c r="AV80" s="86"/>
      <c r="AW80" s="86"/>
      <c r="AX80" s="87"/>
      <c r="AY80" s="70">
        <f>S94</f>
        <v>0</v>
      </c>
      <c r="AZ80" s="71"/>
      <c r="BA80" s="71"/>
      <c r="BB80" s="71"/>
      <c r="BC80" s="71"/>
      <c r="BD80" s="71"/>
      <c r="BE80" s="71"/>
      <c r="BF80" s="71"/>
      <c r="BG80" s="72"/>
    </row>
    <row r="81" spans="1:59" ht="20.100000000000001" customHeight="1">
      <c r="A81" s="441" t="str">
        <f t="shared" si="15"/>
        <v/>
      </c>
      <c r="B81" s="441"/>
      <c r="C81" s="442" t="str">
        <f t="shared" si="16"/>
        <v/>
      </c>
      <c r="D81" s="442"/>
      <c r="E81" s="442"/>
      <c r="F81" s="442"/>
      <c r="G81" s="442"/>
      <c r="H81" s="442"/>
      <c r="I81" s="442"/>
      <c r="J81" s="442"/>
      <c r="K81" s="442"/>
      <c r="L81" s="442"/>
      <c r="M81" s="442"/>
      <c r="N81" s="442"/>
      <c r="O81" s="442"/>
      <c r="P81" s="442"/>
      <c r="Q81" s="442"/>
      <c r="R81" s="443" t="str">
        <f t="shared" si="17"/>
        <v/>
      </c>
      <c r="S81" s="443"/>
      <c r="T81" s="443"/>
      <c r="U81" s="443"/>
      <c r="V81" s="444" t="str">
        <f t="shared" si="18"/>
        <v/>
      </c>
      <c r="W81" s="444"/>
      <c r="X81" s="444"/>
      <c r="Y81" s="445" t="str">
        <f t="shared" si="19"/>
        <v/>
      </c>
      <c r="Z81" s="446"/>
      <c r="AA81" s="446"/>
      <c r="AB81" s="447"/>
      <c r="AC81" s="448" t="str">
        <f t="shared" si="20"/>
        <v/>
      </c>
      <c r="AD81" s="448"/>
      <c r="AE81" s="448"/>
      <c r="AF81" s="448"/>
      <c r="AG81" s="448"/>
      <c r="AH81" s="448"/>
      <c r="AI81" s="449" t="str">
        <f t="shared" si="21"/>
        <v/>
      </c>
      <c r="AJ81" s="449"/>
      <c r="AK81" s="450" t="str">
        <f t="shared" si="22"/>
        <v/>
      </c>
      <c r="AL81" s="450"/>
      <c r="AM81" s="450"/>
      <c r="AN81" s="450"/>
      <c r="AP81" s="85" t="s">
        <v>43</v>
      </c>
      <c r="AQ81" s="86"/>
      <c r="AR81" s="86"/>
      <c r="AS81" s="86"/>
      <c r="AT81" s="86"/>
      <c r="AU81" s="86"/>
      <c r="AV81" s="86"/>
      <c r="AW81" s="86"/>
      <c r="AX81" s="87"/>
      <c r="AY81" s="70">
        <f>AF94</f>
        <v>0</v>
      </c>
      <c r="AZ81" s="71"/>
      <c r="BA81" s="71"/>
      <c r="BB81" s="71"/>
      <c r="BC81" s="71"/>
      <c r="BD81" s="71"/>
      <c r="BE81" s="71"/>
      <c r="BF81" s="71"/>
      <c r="BG81" s="72"/>
    </row>
    <row r="82" spans="1:59" ht="20.100000000000001" customHeight="1">
      <c r="A82" s="441" t="str">
        <f t="shared" si="15"/>
        <v/>
      </c>
      <c r="B82" s="441"/>
      <c r="C82" s="442" t="str">
        <f t="shared" si="16"/>
        <v/>
      </c>
      <c r="D82" s="442"/>
      <c r="E82" s="442"/>
      <c r="F82" s="442"/>
      <c r="G82" s="442"/>
      <c r="H82" s="442"/>
      <c r="I82" s="442"/>
      <c r="J82" s="442"/>
      <c r="K82" s="442"/>
      <c r="L82" s="442"/>
      <c r="M82" s="442"/>
      <c r="N82" s="442"/>
      <c r="O82" s="442"/>
      <c r="P82" s="442"/>
      <c r="Q82" s="442"/>
      <c r="R82" s="443" t="str">
        <f t="shared" si="17"/>
        <v/>
      </c>
      <c r="S82" s="443"/>
      <c r="T82" s="443"/>
      <c r="U82" s="443"/>
      <c r="V82" s="444" t="str">
        <f t="shared" si="18"/>
        <v/>
      </c>
      <c r="W82" s="444"/>
      <c r="X82" s="444"/>
      <c r="Y82" s="445" t="str">
        <f t="shared" si="19"/>
        <v/>
      </c>
      <c r="Z82" s="446"/>
      <c r="AA82" s="446"/>
      <c r="AB82" s="447"/>
      <c r="AC82" s="448" t="str">
        <f t="shared" si="20"/>
        <v/>
      </c>
      <c r="AD82" s="448"/>
      <c r="AE82" s="448"/>
      <c r="AF82" s="448"/>
      <c r="AG82" s="448"/>
      <c r="AH82" s="448"/>
      <c r="AI82" s="449" t="str">
        <f t="shared" si="21"/>
        <v/>
      </c>
      <c r="AJ82" s="449"/>
      <c r="AK82" s="450" t="str">
        <f t="shared" si="22"/>
        <v/>
      </c>
      <c r="AL82" s="450"/>
      <c r="AM82" s="450"/>
      <c r="AN82" s="450"/>
      <c r="AP82" s="28" t="s">
        <v>48</v>
      </c>
      <c r="AQ82" s="10"/>
      <c r="AR82" s="11"/>
      <c r="AS82" s="11"/>
      <c r="AT82" s="11"/>
      <c r="AU82" s="11"/>
      <c r="AV82" s="11"/>
      <c r="AW82" s="11"/>
      <c r="AX82" s="11"/>
      <c r="AY82" s="11"/>
      <c r="AZ82" s="11"/>
      <c r="BA82" s="11"/>
      <c r="BB82" s="11"/>
      <c r="BC82" s="11"/>
      <c r="BD82" s="11"/>
      <c r="BE82" s="11"/>
      <c r="BF82" s="11"/>
      <c r="BG82" s="11"/>
    </row>
    <row r="83" spans="1:59" ht="20.100000000000001" customHeight="1">
      <c r="A83" s="441" t="str">
        <f t="shared" si="15"/>
        <v/>
      </c>
      <c r="B83" s="441"/>
      <c r="C83" s="442" t="str">
        <f t="shared" si="16"/>
        <v/>
      </c>
      <c r="D83" s="442"/>
      <c r="E83" s="442"/>
      <c r="F83" s="442"/>
      <c r="G83" s="442"/>
      <c r="H83" s="442"/>
      <c r="I83" s="442"/>
      <c r="J83" s="442"/>
      <c r="K83" s="442"/>
      <c r="L83" s="442"/>
      <c r="M83" s="442"/>
      <c r="N83" s="442"/>
      <c r="O83" s="442"/>
      <c r="P83" s="442"/>
      <c r="Q83" s="442"/>
      <c r="R83" s="443" t="str">
        <f t="shared" si="17"/>
        <v/>
      </c>
      <c r="S83" s="443"/>
      <c r="T83" s="443"/>
      <c r="U83" s="443"/>
      <c r="V83" s="444" t="str">
        <f t="shared" si="18"/>
        <v/>
      </c>
      <c r="W83" s="444"/>
      <c r="X83" s="444"/>
      <c r="Y83" s="445" t="str">
        <f t="shared" si="19"/>
        <v/>
      </c>
      <c r="Z83" s="446"/>
      <c r="AA83" s="446"/>
      <c r="AB83" s="447"/>
      <c r="AC83" s="448" t="str">
        <f t="shared" si="20"/>
        <v/>
      </c>
      <c r="AD83" s="448"/>
      <c r="AE83" s="448"/>
      <c r="AF83" s="448"/>
      <c r="AG83" s="448"/>
      <c r="AH83" s="448"/>
      <c r="AI83" s="449" t="str">
        <f t="shared" si="21"/>
        <v/>
      </c>
      <c r="AJ83" s="449"/>
      <c r="AK83" s="450" t="str">
        <f t="shared" si="22"/>
        <v/>
      </c>
      <c r="AL83" s="450"/>
      <c r="AM83" s="450"/>
      <c r="AN83" s="450"/>
      <c r="AP83" s="73" t="s">
        <v>49</v>
      </c>
      <c r="AQ83" s="74"/>
      <c r="AR83" s="74"/>
      <c r="AS83" s="74"/>
      <c r="AT83" s="74"/>
      <c r="AU83" s="75"/>
      <c r="AV83" s="73" t="s">
        <v>50</v>
      </c>
      <c r="AW83" s="74"/>
      <c r="AX83" s="74"/>
      <c r="AY83" s="74"/>
      <c r="AZ83" s="74"/>
      <c r="BA83" s="75"/>
      <c r="BB83" s="73" t="s">
        <v>41</v>
      </c>
      <c r="BC83" s="74"/>
      <c r="BD83" s="74"/>
      <c r="BE83" s="74"/>
      <c r="BF83" s="74"/>
      <c r="BG83" s="75"/>
    </row>
    <row r="84" spans="1:59" ht="20.100000000000001" customHeight="1">
      <c r="A84" s="441" t="str">
        <f t="shared" si="15"/>
        <v/>
      </c>
      <c r="B84" s="441"/>
      <c r="C84" s="442" t="str">
        <f t="shared" si="16"/>
        <v/>
      </c>
      <c r="D84" s="442"/>
      <c r="E84" s="442"/>
      <c r="F84" s="442"/>
      <c r="G84" s="442"/>
      <c r="H84" s="442"/>
      <c r="I84" s="442"/>
      <c r="J84" s="442"/>
      <c r="K84" s="442"/>
      <c r="L84" s="442"/>
      <c r="M84" s="442"/>
      <c r="N84" s="442"/>
      <c r="O84" s="442"/>
      <c r="P84" s="442"/>
      <c r="Q84" s="442"/>
      <c r="R84" s="443" t="str">
        <f t="shared" si="17"/>
        <v/>
      </c>
      <c r="S84" s="443"/>
      <c r="T84" s="443"/>
      <c r="U84" s="443"/>
      <c r="V84" s="444" t="str">
        <f t="shared" si="18"/>
        <v/>
      </c>
      <c r="W84" s="444"/>
      <c r="X84" s="444"/>
      <c r="Y84" s="445" t="str">
        <f t="shared" si="19"/>
        <v/>
      </c>
      <c r="Z84" s="446"/>
      <c r="AA84" s="446"/>
      <c r="AB84" s="447"/>
      <c r="AC84" s="448" t="str">
        <f t="shared" si="20"/>
        <v/>
      </c>
      <c r="AD84" s="448"/>
      <c r="AE84" s="448"/>
      <c r="AF84" s="448"/>
      <c r="AG84" s="448"/>
      <c r="AH84" s="448"/>
      <c r="AI84" s="449" t="str">
        <f t="shared" si="21"/>
        <v/>
      </c>
      <c r="AJ84" s="449"/>
      <c r="AK84" s="450" t="str">
        <f t="shared" si="22"/>
        <v/>
      </c>
      <c r="AL84" s="450"/>
      <c r="AM84" s="450"/>
      <c r="AN84" s="450"/>
      <c r="AP84" s="153" t="s">
        <v>57</v>
      </c>
      <c r="AQ84" s="154"/>
      <c r="AR84" s="154"/>
      <c r="AS84" s="154"/>
      <c r="AT84" s="154"/>
      <c r="AU84" s="155"/>
      <c r="AV84" s="76"/>
      <c r="AW84" s="77"/>
      <c r="AX84" s="77"/>
      <c r="AY84" s="77"/>
      <c r="AZ84" s="77"/>
      <c r="BA84" s="78"/>
      <c r="BB84" s="76"/>
      <c r="BC84" s="77"/>
      <c r="BD84" s="77"/>
      <c r="BE84" s="77"/>
      <c r="BF84" s="77"/>
      <c r="BG84" s="78"/>
    </row>
    <row r="85" spans="1:59" ht="20.100000000000001" customHeight="1">
      <c r="A85" s="441" t="str">
        <f t="shared" si="15"/>
        <v/>
      </c>
      <c r="B85" s="441"/>
      <c r="C85" s="442" t="str">
        <f t="shared" si="16"/>
        <v/>
      </c>
      <c r="D85" s="442"/>
      <c r="E85" s="442"/>
      <c r="F85" s="442"/>
      <c r="G85" s="442"/>
      <c r="H85" s="442"/>
      <c r="I85" s="442"/>
      <c r="J85" s="442"/>
      <c r="K85" s="442"/>
      <c r="L85" s="442"/>
      <c r="M85" s="442"/>
      <c r="N85" s="442"/>
      <c r="O85" s="442"/>
      <c r="P85" s="442"/>
      <c r="Q85" s="442"/>
      <c r="R85" s="443" t="str">
        <f t="shared" si="17"/>
        <v/>
      </c>
      <c r="S85" s="443"/>
      <c r="T85" s="443"/>
      <c r="U85" s="443"/>
      <c r="V85" s="444" t="str">
        <f t="shared" si="18"/>
        <v/>
      </c>
      <c r="W85" s="444"/>
      <c r="X85" s="444"/>
      <c r="Y85" s="445" t="str">
        <f t="shared" si="19"/>
        <v/>
      </c>
      <c r="Z85" s="446"/>
      <c r="AA85" s="446"/>
      <c r="AB85" s="447"/>
      <c r="AC85" s="448" t="str">
        <f t="shared" si="20"/>
        <v/>
      </c>
      <c r="AD85" s="448"/>
      <c r="AE85" s="448"/>
      <c r="AF85" s="448"/>
      <c r="AG85" s="448"/>
      <c r="AH85" s="448"/>
      <c r="AI85" s="449" t="str">
        <f t="shared" si="21"/>
        <v/>
      </c>
      <c r="AJ85" s="449"/>
      <c r="AK85" s="450" t="str">
        <f t="shared" si="22"/>
        <v/>
      </c>
      <c r="AL85" s="450"/>
      <c r="AM85" s="450"/>
      <c r="AN85" s="450"/>
      <c r="AP85" s="156" t="s">
        <v>58</v>
      </c>
      <c r="AQ85" s="157"/>
      <c r="AR85" s="157"/>
      <c r="AS85" s="157"/>
      <c r="AT85" s="157"/>
      <c r="AU85" s="158"/>
      <c r="AV85" s="147"/>
      <c r="AW85" s="148"/>
      <c r="AX85" s="148"/>
      <c r="AY85" s="148"/>
      <c r="AZ85" s="148"/>
      <c r="BA85" s="149"/>
      <c r="BB85" s="147"/>
      <c r="BC85" s="148"/>
      <c r="BD85" s="148"/>
      <c r="BE85" s="148"/>
      <c r="BF85" s="148"/>
      <c r="BG85" s="149"/>
    </row>
    <row r="86" spans="1:59" ht="20.100000000000001" customHeight="1">
      <c r="A86" s="441" t="str">
        <f t="shared" si="15"/>
        <v/>
      </c>
      <c r="B86" s="441"/>
      <c r="C86" s="442" t="str">
        <f t="shared" si="16"/>
        <v/>
      </c>
      <c r="D86" s="442"/>
      <c r="E86" s="442"/>
      <c r="F86" s="442"/>
      <c r="G86" s="442"/>
      <c r="H86" s="442"/>
      <c r="I86" s="442"/>
      <c r="J86" s="442"/>
      <c r="K86" s="442"/>
      <c r="L86" s="442"/>
      <c r="M86" s="442"/>
      <c r="N86" s="442"/>
      <c r="O86" s="442"/>
      <c r="P86" s="442"/>
      <c r="Q86" s="442"/>
      <c r="R86" s="443" t="str">
        <f t="shared" si="17"/>
        <v/>
      </c>
      <c r="S86" s="443"/>
      <c r="T86" s="443"/>
      <c r="U86" s="443"/>
      <c r="V86" s="444" t="str">
        <f t="shared" si="18"/>
        <v/>
      </c>
      <c r="W86" s="444"/>
      <c r="X86" s="444"/>
      <c r="Y86" s="445" t="str">
        <f t="shared" si="19"/>
        <v/>
      </c>
      <c r="Z86" s="446"/>
      <c r="AA86" s="446"/>
      <c r="AB86" s="447"/>
      <c r="AC86" s="448" t="str">
        <f t="shared" si="20"/>
        <v/>
      </c>
      <c r="AD86" s="448"/>
      <c r="AE86" s="448"/>
      <c r="AF86" s="448"/>
      <c r="AG86" s="448"/>
      <c r="AH86" s="448"/>
      <c r="AI86" s="449" t="str">
        <f t="shared" si="21"/>
        <v/>
      </c>
      <c r="AJ86" s="449"/>
      <c r="AK86" s="450" t="str">
        <f t="shared" si="22"/>
        <v/>
      </c>
      <c r="AL86" s="450"/>
      <c r="AM86" s="450"/>
      <c r="AN86" s="450"/>
      <c r="AP86" s="156"/>
      <c r="AQ86" s="157"/>
      <c r="AR86" s="157"/>
      <c r="AS86" s="157"/>
      <c r="AT86" s="157"/>
      <c r="AU86" s="158"/>
      <c r="AV86" s="147"/>
      <c r="AW86" s="148"/>
      <c r="AX86" s="148"/>
      <c r="AY86" s="148"/>
      <c r="AZ86" s="148"/>
      <c r="BA86" s="149"/>
      <c r="BB86" s="147"/>
      <c r="BC86" s="148"/>
      <c r="BD86" s="148"/>
      <c r="BE86" s="148"/>
      <c r="BF86" s="148"/>
      <c r="BG86" s="149"/>
    </row>
    <row r="87" spans="1:59" ht="20.100000000000001" customHeight="1">
      <c r="A87" s="441" t="str">
        <f t="shared" si="15"/>
        <v/>
      </c>
      <c r="B87" s="441"/>
      <c r="C87" s="442" t="str">
        <f t="shared" si="16"/>
        <v/>
      </c>
      <c r="D87" s="442"/>
      <c r="E87" s="442"/>
      <c r="F87" s="442"/>
      <c r="G87" s="442"/>
      <c r="H87" s="442"/>
      <c r="I87" s="442"/>
      <c r="J87" s="442"/>
      <c r="K87" s="442"/>
      <c r="L87" s="442"/>
      <c r="M87" s="442"/>
      <c r="N87" s="442"/>
      <c r="O87" s="442"/>
      <c r="P87" s="442"/>
      <c r="Q87" s="442"/>
      <c r="R87" s="443" t="str">
        <f t="shared" si="17"/>
        <v/>
      </c>
      <c r="S87" s="443"/>
      <c r="T87" s="443"/>
      <c r="U87" s="443"/>
      <c r="V87" s="444" t="str">
        <f t="shared" si="18"/>
        <v/>
      </c>
      <c r="W87" s="444"/>
      <c r="X87" s="444"/>
      <c r="Y87" s="445" t="str">
        <f t="shared" si="19"/>
        <v/>
      </c>
      <c r="Z87" s="446"/>
      <c r="AA87" s="446"/>
      <c r="AB87" s="447"/>
      <c r="AC87" s="448" t="str">
        <f t="shared" si="20"/>
        <v/>
      </c>
      <c r="AD87" s="448"/>
      <c r="AE87" s="448"/>
      <c r="AF87" s="448"/>
      <c r="AG87" s="448"/>
      <c r="AH87" s="448"/>
      <c r="AI87" s="449" t="str">
        <f t="shared" si="21"/>
        <v/>
      </c>
      <c r="AJ87" s="449"/>
      <c r="AK87" s="450" t="str">
        <f t="shared" si="22"/>
        <v/>
      </c>
      <c r="AL87" s="450"/>
      <c r="AM87" s="450"/>
      <c r="AN87" s="450"/>
      <c r="AP87" s="156"/>
      <c r="AQ87" s="157"/>
      <c r="AR87" s="157"/>
      <c r="AS87" s="157"/>
      <c r="AT87" s="157"/>
      <c r="AU87" s="158"/>
      <c r="AV87" s="147"/>
      <c r="AW87" s="148"/>
      <c r="AX87" s="148"/>
      <c r="AY87" s="148"/>
      <c r="AZ87" s="148"/>
      <c r="BA87" s="149"/>
      <c r="BB87" s="147"/>
      <c r="BC87" s="148"/>
      <c r="BD87" s="148"/>
      <c r="BE87" s="148"/>
      <c r="BF87" s="148"/>
      <c r="BG87" s="149"/>
    </row>
    <row r="88" spans="1:59" ht="20.100000000000001" customHeight="1">
      <c r="A88" s="441" t="str">
        <f t="shared" si="15"/>
        <v/>
      </c>
      <c r="B88" s="441"/>
      <c r="C88" s="442" t="str">
        <f t="shared" si="16"/>
        <v/>
      </c>
      <c r="D88" s="442"/>
      <c r="E88" s="442"/>
      <c r="F88" s="442"/>
      <c r="G88" s="442"/>
      <c r="H88" s="442"/>
      <c r="I88" s="442"/>
      <c r="J88" s="442"/>
      <c r="K88" s="442"/>
      <c r="L88" s="442"/>
      <c r="M88" s="442"/>
      <c r="N88" s="442"/>
      <c r="O88" s="442"/>
      <c r="P88" s="442"/>
      <c r="Q88" s="442"/>
      <c r="R88" s="443" t="str">
        <f t="shared" si="17"/>
        <v/>
      </c>
      <c r="S88" s="443"/>
      <c r="T88" s="443"/>
      <c r="U88" s="443"/>
      <c r="V88" s="444" t="str">
        <f t="shared" si="18"/>
        <v/>
      </c>
      <c r="W88" s="444"/>
      <c r="X88" s="444"/>
      <c r="Y88" s="445" t="str">
        <f t="shared" si="19"/>
        <v/>
      </c>
      <c r="Z88" s="446"/>
      <c r="AA88" s="446"/>
      <c r="AB88" s="447"/>
      <c r="AC88" s="448" t="str">
        <f t="shared" si="20"/>
        <v/>
      </c>
      <c r="AD88" s="448"/>
      <c r="AE88" s="448"/>
      <c r="AF88" s="448"/>
      <c r="AG88" s="448"/>
      <c r="AH88" s="448"/>
      <c r="AI88" s="449" t="str">
        <f t="shared" si="21"/>
        <v/>
      </c>
      <c r="AJ88" s="449"/>
      <c r="AK88" s="450" t="str">
        <f t="shared" si="22"/>
        <v/>
      </c>
      <c r="AL88" s="450"/>
      <c r="AM88" s="450"/>
      <c r="AN88" s="450"/>
      <c r="AP88" s="156"/>
      <c r="AQ88" s="157"/>
      <c r="AR88" s="157"/>
      <c r="AS88" s="157"/>
      <c r="AT88" s="157"/>
      <c r="AU88" s="158"/>
      <c r="AV88" s="147"/>
      <c r="AW88" s="148"/>
      <c r="AX88" s="148"/>
      <c r="AY88" s="148"/>
      <c r="AZ88" s="148"/>
      <c r="BA88" s="149"/>
      <c r="BB88" s="147"/>
      <c r="BC88" s="148"/>
      <c r="BD88" s="148"/>
      <c r="BE88" s="148"/>
      <c r="BF88" s="148"/>
      <c r="BG88" s="149"/>
    </row>
    <row r="89" spans="1:59" ht="20.100000000000001" customHeight="1">
      <c r="A89" s="441" t="str">
        <f t="shared" si="15"/>
        <v/>
      </c>
      <c r="B89" s="441"/>
      <c r="C89" s="442" t="str">
        <f t="shared" si="16"/>
        <v/>
      </c>
      <c r="D89" s="442"/>
      <c r="E89" s="442"/>
      <c r="F89" s="442"/>
      <c r="G89" s="442"/>
      <c r="H89" s="442"/>
      <c r="I89" s="442"/>
      <c r="J89" s="442"/>
      <c r="K89" s="442"/>
      <c r="L89" s="442"/>
      <c r="M89" s="442"/>
      <c r="N89" s="442"/>
      <c r="O89" s="442"/>
      <c r="P89" s="442"/>
      <c r="Q89" s="442"/>
      <c r="R89" s="443" t="str">
        <f t="shared" si="17"/>
        <v/>
      </c>
      <c r="S89" s="443"/>
      <c r="T89" s="443"/>
      <c r="U89" s="443"/>
      <c r="V89" s="444" t="str">
        <f t="shared" si="18"/>
        <v/>
      </c>
      <c r="W89" s="444"/>
      <c r="X89" s="444"/>
      <c r="Y89" s="445" t="str">
        <f t="shared" si="19"/>
        <v/>
      </c>
      <c r="Z89" s="446"/>
      <c r="AA89" s="446"/>
      <c r="AB89" s="447"/>
      <c r="AC89" s="448" t="str">
        <f t="shared" si="20"/>
        <v/>
      </c>
      <c r="AD89" s="448"/>
      <c r="AE89" s="448"/>
      <c r="AF89" s="448"/>
      <c r="AG89" s="448"/>
      <c r="AH89" s="448"/>
      <c r="AI89" s="449" t="str">
        <f t="shared" si="21"/>
        <v/>
      </c>
      <c r="AJ89" s="449"/>
      <c r="AK89" s="450" t="str">
        <f t="shared" si="22"/>
        <v/>
      </c>
      <c r="AL89" s="450"/>
      <c r="AM89" s="450"/>
      <c r="AN89" s="450"/>
      <c r="AP89" s="159"/>
      <c r="AQ89" s="160"/>
      <c r="AR89" s="160"/>
      <c r="AS89" s="160"/>
      <c r="AT89" s="160"/>
      <c r="AU89" s="161"/>
      <c r="AV89" s="147"/>
      <c r="AW89" s="148"/>
      <c r="AX89" s="148"/>
      <c r="AY89" s="148"/>
      <c r="AZ89" s="148"/>
      <c r="BA89" s="149"/>
      <c r="BB89" s="147"/>
      <c r="BC89" s="148"/>
      <c r="BD89" s="148"/>
      <c r="BE89" s="148"/>
      <c r="BF89" s="148"/>
      <c r="BG89" s="149"/>
    </row>
    <row r="90" spans="1:59" ht="20.100000000000001" customHeight="1">
      <c r="A90" s="451" t="str">
        <f t="shared" si="15"/>
        <v/>
      </c>
      <c r="B90" s="451"/>
      <c r="C90" s="452" t="str">
        <f t="shared" si="16"/>
        <v/>
      </c>
      <c r="D90" s="452"/>
      <c r="E90" s="452"/>
      <c r="F90" s="452"/>
      <c r="G90" s="452"/>
      <c r="H90" s="452"/>
      <c r="I90" s="452"/>
      <c r="J90" s="452"/>
      <c r="K90" s="452"/>
      <c r="L90" s="452"/>
      <c r="M90" s="452"/>
      <c r="N90" s="452"/>
      <c r="O90" s="452"/>
      <c r="P90" s="452"/>
      <c r="Q90" s="452"/>
      <c r="R90" s="453" t="str">
        <f t="shared" si="17"/>
        <v/>
      </c>
      <c r="S90" s="453"/>
      <c r="T90" s="453"/>
      <c r="U90" s="453"/>
      <c r="V90" s="454" t="str">
        <f t="shared" si="18"/>
        <v/>
      </c>
      <c r="W90" s="454"/>
      <c r="X90" s="454"/>
      <c r="Y90" s="455" t="str">
        <f t="shared" si="19"/>
        <v/>
      </c>
      <c r="Z90" s="456"/>
      <c r="AA90" s="456"/>
      <c r="AB90" s="457"/>
      <c r="AC90" s="458" t="str">
        <f t="shared" si="20"/>
        <v/>
      </c>
      <c r="AD90" s="458"/>
      <c r="AE90" s="458"/>
      <c r="AF90" s="458"/>
      <c r="AG90" s="458"/>
      <c r="AH90" s="458"/>
      <c r="AI90" s="459" t="str">
        <f t="shared" si="21"/>
        <v/>
      </c>
      <c r="AJ90" s="459"/>
      <c r="AK90" s="461" t="str">
        <f t="shared" si="22"/>
        <v/>
      </c>
      <c r="AL90" s="461"/>
      <c r="AM90" s="461"/>
      <c r="AN90" s="461"/>
      <c r="AP90" s="159"/>
      <c r="AQ90" s="160"/>
      <c r="AR90" s="160"/>
      <c r="AS90" s="160"/>
      <c r="AT90" s="160"/>
      <c r="AU90" s="161"/>
      <c r="AV90" s="147"/>
      <c r="AW90" s="148"/>
      <c r="AX90" s="148"/>
      <c r="AY90" s="148"/>
      <c r="AZ90" s="148"/>
      <c r="BA90" s="149"/>
      <c r="BB90" s="147"/>
      <c r="BC90" s="148"/>
      <c r="BD90" s="148"/>
      <c r="BE90" s="148"/>
      <c r="BF90" s="148"/>
      <c r="BG90" s="149"/>
    </row>
    <row r="91" spans="1:59" ht="20.100000000000001" customHeight="1">
      <c r="A91" s="469" t="s">
        <v>4</v>
      </c>
      <c r="B91" s="469"/>
      <c r="C91" s="469"/>
      <c r="D91" s="469"/>
      <c r="E91" s="469"/>
      <c r="F91" s="438">
        <f>IF(F27="","",F27)</f>
        <v>0</v>
      </c>
      <c r="G91" s="438"/>
      <c r="H91" s="438"/>
      <c r="I91" s="438"/>
      <c r="J91" s="438"/>
      <c r="K91" s="438"/>
      <c r="L91" s="438"/>
      <c r="M91" s="438"/>
      <c r="N91" s="469" t="s">
        <v>6</v>
      </c>
      <c r="O91" s="469"/>
      <c r="P91" s="469"/>
      <c r="Q91" s="469"/>
      <c r="R91" s="469"/>
      <c r="S91" s="438">
        <f>IF(S27="","",S27)</f>
        <v>0</v>
      </c>
      <c r="T91" s="438"/>
      <c r="U91" s="438"/>
      <c r="V91" s="438"/>
      <c r="W91" s="438"/>
      <c r="X91" s="438"/>
      <c r="Y91" s="470"/>
      <c r="Z91" s="470"/>
      <c r="AP91" s="162" t="s">
        <v>51</v>
      </c>
      <c r="AQ91" s="163"/>
      <c r="AR91" s="163"/>
      <c r="AS91" s="163"/>
      <c r="AT91" s="163"/>
      <c r="AU91" s="164"/>
      <c r="AV91" s="150"/>
      <c r="AW91" s="151"/>
      <c r="AX91" s="151"/>
      <c r="AY91" s="151"/>
      <c r="AZ91" s="151"/>
      <c r="BA91" s="152"/>
      <c r="BB91" s="150"/>
      <c r="BC91" s="151"/>
      <c r="BD91" s="151"/>
      <c r="BE91" s="151"/>
      <c r="BF91" s="151"/>
      <c r="BG91" s="152"/>
    </row>
    <row r="92" spans="1:59" ht="20.100000000000001" customHeight="1">
      <c r="A92" s="471" t="s">
        <v>5</v>
      </c>
      <c r="B92" s="471"/>
      <c r="C92" s="471"/>
      <c r="D92" s="471"/>
      <c r="E92" s="471"/>
      <c r="F92" s="448">
        <f t="shared" ref="F92:F94" si="23">IF(F28="","",F28)</f>
        <v>0</v>
      </c>
      <c r="G92" s="448"/>
      <c r="H92" s="448"/>
      <c r="I92" s="448"/>
      <c r="J92" s="448"/>
      <c r="K92" s="448"/>
      <c r="L92" s="448"/>
      <c r="M92" s="448"/>
      <c r="N92" s="471" t="s">
        <v>9</v>
      </c>
      <c r="O92" s="471"/>
      <c r="P92" s="471"/>
      <c r="Q92" s="471"/>
      <c r="R92" s="471"/>
      <c r="S92" s="448">
        <f>IF(S28="","",S28)</f>
        <v>0</v>
      </c>
      <c r="T92" s="448"/>
      <c r="U92" s="448"/>
      <c r="V92" s="448"/>
      <c r="W92" s="448"/>
      <c r="X92" s="448"/>
      <c r="Y92" s="448"/>
      <c r="Z92" s="448"/>
      <c r="AB92" s="11"/>
      <c r="AP92" s="106" t="s">
        <v>52</v>
      </c>
      <c r="AQ92" s="107"/>
      <c r="AR92" s="107"/>
      <c r="AS92" s="107"/>
      <c r="AT92" s="107"/>
      <c r="AU92" s="107"/>
      <c r="AV92" s="107"/>
      <c r="AW92" s="107"/>
      <c r="AX92" s="107"/>
      <c r="AY92" s="107"/>
      <c r="AZ92" s="108"/>
      <c r="BA92" s="109"/>
      <c r="BB92" s="109"/>
      <c r="BC92" s="109"/>
      <c r="BD92" s="109"/>
      <c r="BE92" s="109"/>
      <c r="BF92" s="109"/>
      <c r="BG92" s="110"/>
    </row>
    <row r="93" spans="1:59" ht="20.100000000000001" customHeight="1">
      <c r="A93" s="471" t="s">
        <v>71</v>
      </c>
      <c r="B93" s="471"/>
      <c r="C93" s="471"/>
      <c r="D93" s="471"/>
      <c r="E93" s="471"/>
      <c r="F93" s="448">
        <f t="shared" si="23"/>
        <v>0</v>
      </c>
      <c r="G93" s="448"/>
      <c r="H93" s="448"/>
      <c r="I93" s="448"/>
      <c r="J93" s="448"/>
      <c r="K93" s="448"/>
      <c r="L93" s="448"/>
      <c r="M93" s="448"/>
      <c r="N93" s="471"/>
      <c r="O93" s="471"/>
      <c r="P93" s="471"/>
      <c r="Q93" s="471"/>
      <c r="R93" s="471"/>
      <c r="S93" s="448"/>
      <c r="T93" s="448"/>
      <c r="U93" s="448"/>
      <c r="V93" s="448"/>
      <c r="W93" s="448"/>
      <c r="X93" s="448"/>
      <c r="Y93" s="448"/>
      <c r="Z93" s="448"/>
      <c r="AP93" s="11"/>
      <c r="AQ93" s="11"/>
      <c r="AR93" s="11"/>
      <c r="AS93" s="11"/>
      <c r="AT93" s="11"/>
      <c r="AU93" s="11"/>
      <c r="AV93" s="11"/>
      <c r="AW93" s="11"/>
      <c r="AX93" s="11"/>
      <c r="AY93" s="11"/>
      <c r="AZ93" s="11"/>
      <c r="BA93" s="11"/>
      <c r="BB93" s="11"/>
      <c r="BC93" s="11"/>
      <c r="BD93" s="11"/>
      <c r="BE93" s="11"/>
      <c r="BF93" s="11"/>
      <c r="BG93" s="11"/>
    </row>
    <row r="94" spans="1:59" ht="20.100000000000001" customHeight="1">
      <c r="A94" s="462" t="s">
        <v>68</v>
      </c>
      <c r="B94" s="462"/>
      <c r="C94" s="462"/>
      <c r="D94" s="462"/>
      <c r="E94" s="462"/>
      <c r="F94" s="458">
        <f t="shared" si="23"/>
        <v>0</v>
      </c>
      <c r="G94" s="458"/>
      <c r="H94" s="458"/>
      <c r="I94" s="458"/>
      <c r="J94" s="458"/>
      <c r="K94" s="458"/>
      <c r="L94" s="458"/>
      <c r="M94" s="458"/>
      <c r="N94" s="462" t="s">
        <v>69</v>
      </c>
      <c r="O94" s="462"/>
      <c r="P94" s="462"/>
      <c r="Q94" s="462"/>
      <c r="R94" s="462"/>
      <c r="S94" s="458">
        <f>IF(S30="","",S30)</f>
        <v>0</v>
      </c>
      <c r="T94" s="458"/>
      <c r="U94" s="458"/>
      <c r="V94" s="458"/>
      <c r="W94" s="458"/>
      <c r="X94" s="458"/>
      <c r="Y94" s="458"/>
      <c r="Z94" s="455"/>
      <c r="AA94" s="463" t="s">
        <v>8</v>
      </c>
      <c r="AB94" s="464"/>
      <c r="AC94" s="464"/>
      <c r="AD94" s="464"/>
      <c r="AE94" s="465"/>
      <c r="AF94" s="466">
        <f>IF(AF30="","",AF30)</f>
        <v>0</v>
      </c>
      <c r="AG94" s="467"/>
      <c r="AH94" s="467"/>
      <c r="AI94" s="467"/>
      <c r="AJ94" s="467"/>
      <c r="AK94" s="467"/>
      <c r="AL94" s="467"/>
      <c r="AM94" s="467"/>
      <c r="AN94" s="468"/>
      <c r="AP94" s="11"/>
      <c r="AQ94" s="11"/>
      <c r="AR94" s="11"/>
      <c r="AS94" s="11"/>
      <c r="AT94" s="11"/>
      <c r="AU94" s="11"/>
      <c r="AV94" s="11"/>
      <c r="AW94" s="11"/>
      <c r="AX94" s="11"/>
      <c r="AY94" s="11"/>
      <c r="AZ94" s="11"/>
      <c r="BA94" s="11"/>
      <c r="BB94" s="11"/>
      <c r="BC94" s="11"/>
      <c r="BD94" s="11"/>
      <c r="BE94" s="11"/>
      <c r="BF94" s="11"/>
      <c r="BG94" s="11"/>
    </row>
    <row r="95" spans="1:59" ht="20.100000000000001" customHeight="1">
      <c r="A95" s="29"/>
      <c r="B95" s="13"/>
      <c r="C95" s="11"/>
      <c r="D95" s="11"/>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c r="AR95" s="11"/>
      <c r="AS95" s="11"/>
      <c r="AT95" s="11"/>
      <c r="AU95" s="11"/>
      <c r="AV95" s="11"/>
      <c r="AW95" s="11"/>
      <c r="AX95" s="11"/>
      <c r="AY95" s="11"/>
      <c r="AZ95" s="11"/>
      <c r="BA95" s="11"/>
      <c r="BB95" s="11"/>
      <c r="BC95" s="11"/>
      <c r="BD95" s="11"/>
      <c r="BE95" s="11"/>
      <c r="BF95" s="11"/>
      <c r="BG95" s="11"/>
    </row>
  </sheetData>
  <sheetProtection algorithmName="SHA-512" hashValue="2arH4Org6xbqoNKeD7kREP2DLxoMCPWnQTNldMZWKPBmtT9OLWGMfdqOU5Op14txCuAVjFAHJv1JX/tsJd+FhA==" saltValue="Yr0eA855WN9lRXtraM5U0A==" spinCount="100000" sheet="1" objects="1" scenarios="1" selectLockedCells="1"/>
  <mergeCells count="611">
    <mergeCell ref="AV2:AX2"/>
    <mergeCell ref="AV34:AX34"/>
    <mergeCell ref="AV66:AX66"/>
    <mergeCell ref="AZ2:BA2"/>
    <mergeCell ref="BC2:BD2"/>
    <mergeCell ref="AK90:AN90"/>
    <mergeCell ref="A94:E94"/>
    <mergeCell ref="F94:M94"/>
    <mergeCell ref="N94:R94"/>
    <mergeCell ref="S94:Z94"/>
    <mergeCell ref="AA94:AE94"/>
    <mergeCell ref="AF94:AN94"/>
    <mergeCell ref="A91:E91"/>
    <mergeCell ref="F91:M91"/>
    <mergeCell ref="N91:R91"/>
    <mergeCell ref="S91:Z91"/>
    <mergeCell ref="A92:E92"/>
    <mergeCell ref="F92:M92"/>
    <mergeCell ref="N92:R92"/>
    <mergeCell ref="S92:Z92"/>
    <mergeCell ref="A93:E93"/>
    <mergeCell ref="F93:M93"/>
    <mergeCell ref="N93:R93"/>
    <mergeCell ref="S93:Z93"/>
    <mergeCell ref="A90:B90"/>
    <mergeCell ref="C90:Q90"/>
    <mergeCell ref="R90:U90"/>
    <mergeCell ref="V90:X90"/>
    <mergeCell ref="Y90:AB90"/>
    <mergeCell ref="AK88:AN88"/>
    <mergeCell ref="AC89:AH89"/>
    <mergeCell ref="AI89:AJ89"/>
    <mergeCell ref="AK89:AN89"/>
    <mergeCell ref="A89:B89"/>
    <mergeCell ref="C89:Q89"/>
    <mergeCell ref="R89:U89"/>
    <mergeCell ref="V89:X89"/>
    <mergeCell ref="Y89:AB89"/>
    <mergeCell ref="A88:B88"/>
    <mergeCell ref="C88:Q88"/>
    <mergeCell ref="R88:U88"/>
    <mergeCell ref="V88:X88"/>
    <mergeCell ref="Y88:AB88"/>
    <mergeCell ref="AC88:AH88"/>
    <mergeCell ref="AI88:AJ88"/>
    <mergeCell ref="AC90:AH90"/>
    <mergeCell ref="AI90:AJ90"/>
    <mergeCell ref="A86:B86"/>
    <mergeCell ref="C86:Q86"/>
    <mergeCell ref="R86:U86"/>
    <mergeCell ref="V86:X86"/>
    <mergeCell ref="Y86:AB86"/>
    <mergeCell ref="AC86:AH86"/>
    <mergeCell ref="AI86:AJ86"/>
    <mergeCell ref="AK86:AN86"/>
    <mergeCell ref="A87:B87"/>
    <mergeCell ref="C87:Q87"/>
    <mergeCell ref="R87:U87"/>
    <mergeCell ref="V87:X87"/>
    <mergeCell ref="Y87:AB87"/>
    <mergeCell ref="AC87:AH87"/>
    <mergeCell ref="AI87:AJ87"/>
    <mergeCell ref="AK87:AN87"/>
    <mergeCell ref="A84:B84"/>
    <mergeCell ref="C84:Q84"/>
    <mergeCell ref="R84:U84"/>
    <mergeCell ref="V84:X84"/>
    <mergeCell ref="Y84:AB84"/>
    <mergeCell ref="AC84:AH84"/>
    <mergeCell ref="AI84:AJ84"/>
    <mergeCell ref="AK84:AN84"/>
    <mergeCell ref="A85:B85"/>
    <mergeCell ref="C85:Q85"/>
    <mergeCell ref="R85:U85"/>
    <mergeCell ref="V85:X85"/>
    <mergeCell ref="Y85:AB85"/>
    <mergeCell ref="AC85:AH85"/>
    <mergeCell ref="AI85:AJ85"/>
    <mergeCell ref="AK85:AN85"/>
    <mergeCell ref="A82:B82"/>
    <mergeCell ref="C82:Q82"/>
    <mergeCell ref="R82:U82"/>
    <mergeCell ref="V82:X82"/>
    <mergeCell ref="Y82:AB82"/>
    <mergeCell ref="AC82:AH82"/>
    <mergeCell ref="AI82:AJ82"/>
    <mergeCell ref="AK82:AN82"/>
    <mergeCell ref="A83:B83"/>
    <mergeCell ref="C83:Q83"/>
    <mergeCell ref="R83:U83"/>
    <mergeCell ref="V83:X83"/>
    <mergeCell ref="Y83:AB83"/>
    <mergeCell ref="AC83:AH83"/>
    <mergeCell ref="AI83:AJ83"/>
    <mergeCell ref="AK83:AN83"/>
    <mergeCell ref="A80:B80"/>
    <mergeCell ref="C80:Q80"/>
    <mergeCell ref="R80:U80"/>
    <mergeCell ref="V80:X80"/>
    <mergeCell ref="Y80:AB80"/>
    <mergeCell ref="AC80:AH80"/>
    <mergeCell ref="AI80:AJ80"/>
    <mergeCell ref="AK80:AN80"/>
    <mergeCell ref="A81:B81"/>
    <mergeCell ref="C81:Q81"/>
    <mergeCell ref="R81:U81"/>
    <mergeCell ref="V81:X81"/>
    <mergeCell ref="Y81:AB81"/>
    <mergeCell ref="AC81:AH81"/>
    <mergeCell ref="AI81:AJ81"/>
    <mergeCell ref="AK81:AN81"/>
    <mergeCell ref="A78:B78"/>
    <mergeCell ref="C78:Q78"/>
    <mergeCell ref="R78:U78"/>
    <mergeCell ref="V78:X78"/>
    <mergeCell ref="Y78:AB78"/>
    <mergeCell ref="AC78:AH78"/>
    <mergeCell ref="AI78:AJ78"/>
    <mergeCell ref="AK78:AN78"/>
    <mergeCell ref="A79:B79"/>
    <mergeCell ref="C79:Q79"/>
    <mergeCell ref="R79:U79"/>
    <mergeCell ref="V79:X79"/>
    <mergeCell ref="Y79:AB79"/>
    <mergeCell ref="AC79:AH79"/>
    <mergeCell ref="AI79:AJ79"/>
    <mergeCell ref="AK79:AN79"/>
    <mergeCell ref="A76:B76"/>
    <mergeCell ref="C76:Q76"/>
    <mergeCell ref="R76:U76"/>
    <mergeCell ref="V76:X76"/>
    <mergeCell ref="Y76:AB76"/>
    <mergeCell ref="AC76:AH76"/>
    <mergeCell ref="AI76:AJ76"/>
    <mergeCell ref="AK76:AN76"/>
    <mergeCell ref="A77:B77"/>
    <mergeCell ref="C77:Q77"/>
    <mergeCell ref="R77:U77"/>
    <mergeCell ref="V77:X77"/>
    <mergeCell ref="Y77:AB77"/>
    <mergeCell ref="AC77:AH77"/>
    <mergeCell ref="AI77:AJ77"/>
    <mergeCell ref="AK77:AN77"/>
    <mergeCell ref="A73:C73"/>
    <mergeCell ref="D73:H73"/>
    <mergeCell ref="I73:K73"/>
    <mergeCell ref="L73:AN73"/>
    <mergeCell ref="A75:B75"/>
    <mergeCell ref="C75:Q75"/>
    <mergeCell ref="R75:U75"/>
    <mergeCell ref="V75:X75"/>
    <mergeCell ref="Y75:AB75"/>
    <mergeCell ref="AC75:AH75"/>
    <mergeCell ref="AI75:AJ75"/>
    <mergeCell ref="AK75:AN75"/>
    <mergeCell ref="A68:J69"/>
    <mergeCell ref="K68:N69"/>
    <mergeCell ref="O68:AA69"/>
    <mergeCell ref="AN68:AQ68"/>
    <mergeCell ref="AR68:BE68"/>
    <mergeCell ref="BG68:BG69"/>
    <mergeCell ref="AN69:AQ69"/>
    <mergeCell ref="AR69:BE69"/>
    <mergeCell ref="AN70:AQ70"/>
    <mergeCell ref="AR70:BE70"/>
    <mergeCell ref="AA62:AE62"/>
    <mergeCell ref="AF62:AN62"/>
    <mergeCell ref="W65:AI66"/>
    <mergeCell ref="AJ65:AL66"/>
    <mergeCell ref="AY65:BG65"/>
    <mergeCell ref="A66:O66"/>
    <mergeCell ref="AN67:AQ67"/>
    <mergeCell ref="AR67:BE67"/>
    <mergeCell ref="W67:AI67"/>
    <mergeCell ref="A60:E60"/>
    <mergeCell ref="F60:M60"/>
    <mergeCell ref="N60:R60"/>
    <mergeCell ref="S60:Z60"/>
    <mergeCell ref="A61:E61"/>
    <mergeCell ref="F61:M61"/>
    <mergeCell ref="N61:R61"/>
    <mergeCell ref="S61:Z61"/>
    <mergeCell ref="A62:E62"/>
    <mergeCell ref="F62:M62"/>
    <mergeCell ref="N62:R62"/>
    <mergeCell ref="S62:Z62"/>
    <mergeCell ref="A58:B58"/>
    <mergeCell ref="C58:Q58"/>
    <mergeCell ref="R58:U58"/>
    <mergeCell ref="V58:X58"/>
    <mergeCell ref="Y58:AB58"/>
    <mergeCell ref="AC58:AH58"/>
    <mergeCell ref="AI58:AJ58"/>
    <mergeCell ref="AK58:AN58"/>
    <mergeCell ref="A59:E59"/>
    <mergeCell ref="F59:M59"/>
    <mergeCell ref="N59:R59"/>
    <mergeCell ref="S59:Z59"/>
    <mergeCell ref="A56:B56"/>
    <mergeCell ref="C56:Q56"/>
    <mergeCell ref="R56:U56"/>
    <mergeCell ref="V56:X56"/>
    <mergeCell ref="Y56:AB56"/>
    <mergeCell ref="AC56:AH56"/>
    <mergeCell ref="AI56:AJ56"/>
    <mergeCell ref="AK56:AN56"/>
    <mergeCell ref="A57:B57"/>
    <mergeCell ref="C57:Q57"/>
    <mergeCell ref="R57:U57"/>
    <mergeCell ref="V57:X57"/>
    <mergeCell ref="Y57:AB57"/>
    <mergeCell ref="AC57:AH57"/>
    <mergeCell ref="AI57:AJ57"/>
    <mergeCell ref="AK57:AN57"/>
    <mergeCell ref="A54:B54"/>
    <mergeCell ref="C54:Q54"/>
    <mergeCell ref="R54:U54"/>
    <mergeCell ref="V54:X54"/>
    <mergeCell ref="Y54:AB54"/>
    <mergeCell ref="AC54:AH54"/>
    <mergeCell ref="AI54:AJ54"/>
    <mergeCell ref="AK54:AN54"/>
    <mergeCell ref="A55:B55"/>
    <mergeCell ref="C55:Q55"/>
    <mergeCell ref="R55:U55"/>
    <mergeCell ref="V55:X55"/>
    <mergeCell ref="Y55:AB55"/>
    <mergeCell ref="AC55:AH55"/>
    <mergeCell ref="AI55:AJ55"/>
    <mergeCell ref="AK55:AN55"/>
    <mergeCell ref="A52:B52"/>
    <mergeCell ref="C52:Q52"/>
    <mergeCell ref="R52:U52"/>
    <mergeCell ref="V52:X52"/>
    <mergeCell ref="Y52:AB52"/>
    <mergeCell ref="AC52:AH52"/>
    <mergeCell ref="AI52:AJ52"/>
    <mergeCell ref="AK52:AN52"/>
    <mergeCell ref="A53:B53"/>
    <mergeCell ref="C53:Q53"/>
    <mergeCell ref="R53:U53"/>
    <mergeCell ref="V53:X53"/>
    <mergeCell ref="Y53:AB53"/>
    <mergeCell ref="AC53:AH53"/>
    <mergeCell ref="AI53:AJ53"/>
    <mergeCell ref="AK53:AN53"/>
    <mergeCell ref="A50:B50"/>
    <mergeCell ref="C50:Q50"/>
    <mergeCell ref="R50:U50"/>
    <mergeCell ref="V50:X50"/>
    <mergeCell ref="Y50:AB50"/>
    <mergeCell ref="AC50:AH50"/>
    <mergeCell ref="AI50:AJ50"/>
    <mergeCell ref="AK50:AN50"/>
    <mergeCell ref="A51:B51"/>
    <mergeCell ref="C51:Q51"/>
    <mergeCell ref="R51:U51"/>
    <mergeCell ref="V51:X51"/>
    <mergeCell ref="Y51:AB51"/>
    <mergeCell ref="AC51:AH51"/>
    <mergeCell ref="AI51:AJ51"/>
    <mergeCell ref="AK51:AN51"/>
    <mergeCell ref="A48:B48"/>
    <mergeCell ref="C48:Q48"/>
    <mergeCell ref="R48:U48"/>
    <mergeCell ref="V48:X48"/>
    <mergeCell ref="Y48:AB48"/>
    <mergeCell ref="AC48:AH48"/>
    <mergeCell ref="AI48:AJ48"/>
    <mergeCell ref="AK48:AN48"/>
    <mergeCell ref="A49:B49"/>
    <mergeCell ref="C49:Q49"/>
    <mergeCell ref="R49:U49"/>
    <mergeCell ref="V49:X49"/>
    <mergeCell ref="Y49:AB49"/>
    <mergeCell ref="AC49:AH49"/>
    <mergeCell ref="AI49:AJ49"/>
    <mergeCell ref="AK49:AN49"/>
    <mergeCell ref="A46:B46"/>
    <mergeCell ref="C46:Q46"/>
    <mergeCell ref="R46:U46"/>
    <mergeCell ref="V46:X46"/>
    <mergeCell ref="Y46:AB46"/>
    <mergeCell ref="AC46:AH46"/>
    <mergeCell ref="AI46:AJ46"/>
    <mergeCell ref="AK46:AN46"/>
    <mergeCell ref="A47:B47"/>
    <mergeCell ref="C47:Q47"/>
    <mergeCell ref="R47:U47"/>
    <mergeCell ref="V47:X47"/>
    <mergeCell ref="Y47:AB47"/>
    <mergeCell ref="AC47:AH47"/>
    <mergeCell ref="AI47:AJ47"/>
    <mergeCell ref="AK47:AN47"/>
    <mergeCell ref="A44:B44"/>
    <mergeCell ref="C44:Q44"/>
    <mergeCell ref="R44:U44"/>
    <mergeCell ref="V44:X44"/>
    <mergeCell ref="Y44:AB44"/>
    <mergeCell ref="AC44:AH44"/>
    <mergeCell ref="AI44:AJ44"/>
    <mergeCell ref="AK44:AN44"/>
    <mergeCell ref="A45:B45"/>
    <mergeCell ref="C45:Q45"/>
    <mergeCell ref="R45:U45"/>
    <mergeCell ref="V45:X45"/>
    <mergeCell ref="Y45:AB45"/>
    <mergeCell ref="AC45:AH45"/>
    <mergeCell ref="AI45:AJ45"/>
    <mergeCell ref="AK45:AN45"/>
    <mergeCell ref="A41:C41"/>
    <mergeCell ref="D41:H41"/>
    <mergeCell ref="I41:K41"/>
    <mergeCell ref="L41:AN41"/>
    <mergeCell ref="A43:B43"/>
    <mergeCell ref="C43:Q43"/>
    <mergeCell ref="R43:U43"/>
    <mergeCell ref="V43:X43"/>
    <mergeCell ref="Y43:AB43"/>
    <mergeCell ref="AC43:AH43"/>
    <mergeCell ref="AI43:AJ43"/>
    <mergeCell ref="AK43:AN43"/>
    <mergeCell ref="W33:AI34"/>
    <mergeCell ref="AJ33:AL34"/>
    <mergeCell ref="AY33:BG33"/>
    <mergeCell ref="A34:O34"/>
    <mergeCell ref="AN35:AQ35"/>
    <mergeCell ref="AR35:BE35"/>
    <mergeCell ref="A36:J37"/>
    <mergeCell ref="K36:N37"/>
    <mergeCell ref="O36:AA37"/>
    <mergeCell ref="AN36:AQ36"/>
    <mergeCell ref="AR36:BE36"/>
    <mergeCell ref="BG36:BG37"/>
    <mergeCell ref="AN37:AQ37"/>
    <mergeCell ref="AR37:BE37"/>
    <mergeCell ref="AZ34:BA34"/>
    <mergeCell ref="BC34:BD34"/>
    <mergeCell ref="AK15:AN15"/>
    <mergeCell ref="AI11:AJ11"/>
    <mergeCell ref="AI12:AJ12"/>
    <mergeCell ref="AI13:AJ13"/>
    <mergeCell ref="AI14:AJ14"/>
    <mergeCell ref="W1:AI2"/>
    <mergeCell ref="AJ1:AL2"/>
    <mergeCell ref="O4:AA5"/>
    <mergeCell ref="A2:O2"/>
    <mergeCell ref="AN6:AQ6"/>
    <mergeCell ref="AN5:AQ5"/>
    <mergeCell ref="A15:B15"/>
    <mergeCell ref="V15:X15"/>
    <mergeCell ref="R15:U15"/>
    <mergeCell ref="AK11:AN11"/>
    <mergeCell ref="AC11:AH11"/>
    <mergeCell ref="Y11:AB11"/>
    <mergeCell ref="V11:X11"/>
    <mergeCell ref="R11:U11"/>
    <mergeCell ref="A11:B11"/>
    <mergeCell ref="A12:B12"/>
    <mergeCell ref="Y13:AB13"/>
    <mergeCell ref="Y14:AB14"/>
    <mergeCell ref="V12:X12"/>
    <mergeCell ref="AR3:BE3"/>
    <mergeCell ref="AR4:BE4"/>
    <mergeCell ref="C26:Q26"/>
    <mergeCell ref="V16:X16"/>
    <mergeCell ref="V17:X17"/>
    <mergeCell ref="R18:U18"/>
    <mergeCell ref="R19:U19"/>
    <mergeCell ref="V18:X18"/>
    <mergeCell ref="A22:B22"/>
    <mergeCell ref="A23:B23"/>
    <mergeCell ref="A24:B24"/>
    <mergeCell ref="A25:B25"/>
    <mergeCell ref="A16:B16"/>
    <mergeCell ref="A17:B17"/>
    <mergeCell ref="A18:B18"/>
    <mergeCell ref="A19:B19"/>
    <mergeCell ref="A20:B20"/>
    <mergeCell ref="A21:B21"/>
    <mergeCell ref="V19:X19"/>
    <mergeCell ref="V20:X20"/>
    <mergeCell ref="V21:X21"/>
    <mergeCell ref="R16:U16"/>
    <mergeCell ref="R17:U17"/>
    <mergeCell ref="R20:U20"/>
    <mergeCell ref="A30:E30"/>
    <mergeCell ref="A29:E29"/>
    <mergeCell ref="A28:E28"/>
    <mergeCell ref="A27:E27"/>
    <mergeCell ref="AC26:AH26"/>
    <mergeCell ref="Y25:AB25"/>
    <mergeCell ref="Y26:AB26"/>
    <mergeCell ref="V24:X24"/>
    <mergeCell ref="V25:X25"/>
    <mergeCell ref="V26:X26"/>
    <mergeCell ref="R26:U26"/>
    <mergeCell ref="F30:M30"/>
    <mergeCell ref="F29:M29"/>
    <mergeCell ref="F28:M28"/>
    <mergeCell ref="F27:M27"/>
    <mergeCell ref="N27:R27"/>
    <mergeCell ref="N30:R30"/>
    <mergeCell ref="N29:R29"/>
    <mergeCell ref="N28:R28"/>
    <mergeCell ref="AC24:AH24"/>
    <mergeCell ref="S29:Z29"/>
    <mergeCell ref="S28:Z28"/>
    <mergeCell ref="A26:B26"/>
    <mergeCell ref="S30:Z30"/>
    <mergeCell ref="R25:U25"/>
    <mergeCell ref="AC22:AH22"/>
    <mergeCell ref="AF30:AN30"/>
    <mergeCell ref="AA30:AE30"/>
    <mergeCell ref="AC25:AH25"/>
    <mergeCell ref="Y24:AB24"/>
    <mergeCell ref="R24:U24"/>
    <mergeCell ref="Y21:AB21"/>
    <mergeCell ref="Y22:AB22"/>
    <mergeCell ref="Y23:AB23"/>
    <mergeCell ref="R22:U22"/>
    <mergeCell ref="AK21:AN21"/>
    <mergeCell ref="AK22:AN22"/>
    <mergeCell ref="AC23:AH23"/>
    <mergeCell ref="AK23:AN23"/>
    <mergeCell ref="AK24:AN24"/>
    <mergeCell ref="AK25:AN25"/>
    <mergeCell ref="AK26:AN26"/>
    <mergeCell ref="AI21:AJ21"/>
    <mergeCell ref="AI22:AJ22"/>
    <mergeCell ref="AI23:AJ23"/>
    <mergeCell ref="AI24:AJ24"/>
    <mergeCell ref="AI25:AJ25"/>
    <mergeCell ref="AR5:BE5"/>
    <mergeCell ref="AR6:BE6"/>
    <mergeCell ref="A4:J5"/>
    <mergeCell ref="K4:N5"/>
    <mergeCell ref="AI26:AJ26"/>
    <mergeCell ref="S27:Z27"/>
    <mergeCell ref="A13:B13"/>
    <mergeCell ref="A14:B14"/>
    <mergeCell ref="AC16:AH16"/>
    <mergeCell ref="AK17:AN17"/>
    <mergeCell ref="AK18:AN18"/>
    <mergeCell ref="AK19:AN19"/>
    <mergeCell ref="AK20:AN20"/>
    <mergeCell ref="AI15:AJ15"/>
    <mergeCell ref="AI16:AJ16"/>
    <mergeCell ref="AI17:AJ17"/>
    <mergeCell ref="AI18:AJ18"/>
    <mergeCell ref="AI19:AJ19"/>
    <mergeCell ref="AI20:AJ20"/>
    <mergeCell ref="Y18:AB18"/>
    <mergeCell ref="Y19:AB19"/>
    <mergeCell ref="AC12:AH12"/>
    <mergeCell ref="C25:Q25"/>
    <mergeCell ref="C24:Q24"/>
    <mergeCell ref="AN4:AQ4"/>
    <mergeCell ref="AN3:AQ3"/>
    <mergeCell ref="C23:Q23"/>
    <mergeCell ref="V13:X13"/>
    <mergeCell ref="V14:X14"/>
    <mergeCell ref="R12:U12"/>
    <mergeCell ref="R13:U13"/>
    <mergeCell ref="R14:U14"/>
    <mergeCell ref="Y15:AB15"/>
    <mergeCell ref="Y16:AB16"/>
    <mergeCell ref="Y17:AB17"/>
    <mergeCell ref="C12:Q12"/>
    <mergeCell ref="C13:Q13"/>
    <mergeCell ref="C14:Q14"/>
    <mergeCell ref="C15:Q15"/>
    <mergeCell ref="C16:Q16"/>
    <mergeCell ref="C17:Q17"/>
    <mergeCell ref="Y20:AB20"/>
    <mergeCell ref="R23:U23"/>
    <mergeCell ref="V22:X22"/>
    <mergeCell ref="V23:X23"/>
    <mergeCell ref="AP8:AS8"/>
    <mergeCell ref="AP9:AS9"/>
    <mergeCell ref="R21:U21"/>
    <mergeCell ref="AY1:BG1"/>
    <mergeCell ref="C18:Q18"/>
    <mergeCell ref="C19:Q19"/>
    <mergeCell ref="C20:Q20"/>
    <mergeCell ref="C21:Q21"/>
    <mergeCell ref="C22:Q22"/>
    <mergeCell ref="AK16:AN16"/>
    <mergeCell ref="AC17:AH17"/>
    <mergeCell ref="AC18:AH18"/>
    <mergeCell ref="AC19:AH19"/>
    <mergeCell ref="AC20:AH20"/>
    <mergeCell ref="AC21:AH21"/>
    <mergeCell ref="AC15:AH15"/>
    <mergeCell ref="D9:H9"/>
    <mergeCell ref="L9:AN9"/>
    <mergeCell ref="C11:Q11"/>
    <mergeCell ref="A9:C9"/>
    <mergeCell ref="I9:K9"/>
    <mergeCell ref="AC13:AH13"/>
    <mergeCell ref="AC14:AH14"/>
    <mergeCell ref="Y12:AB12"/>
    <mergeCell ref="AK12:AN12"/>
    <mergeCell ref="AK13:AN13"/>
    <mergeCell ref="AK14:AN14"/>
    <mergeCell ref="AP40:AS40"/>
    <mergeCell ref="AP41:AS41"/>
    <mergeCell ref="AP72:AS72"/>
    <mergeCell ref="AP73:AS73"/>
    <mergeCell ref="AN38:AQ38"/>
    <mergeCell ref="AR38:BE38"/>
    <mergeCell ref="BD53:BG53"/>
    <mergeCell ref="AZ53:BC53"/>
    <mergeCell ref="AV53:AY53"/>
    <mergeCell ref="AS53:AU53"/>
    <mergeCell ref="AP53:AR53"/>
    <mergeCell ref="AP54:AR54"/>
    <mergeCell ref="AS54:AU54"/>
    <mergeCell ref="AV54:AY54"/>
    <mergeCell ref="AZ54:BC54"/>
    <mergeCell ref="BD54:BG54"/>
    <mergeCell ref="AV55:AY55"/>
    <mergeCell ref="AZ55:BC55"/>
    <mergeCell ref="BD55:BG55"/>
    <mergeCell ref="AP56:AR56"/>
    <mergeCell ref="AS56:AU56"/>
    <mergeCell ref="AV56:AY56"/>
    <mergeCell ref="AZ56:BC56"/>
    <mergeCell ref="BD56:BG56"/>
    <mergeCell ref="BB87:BG87"/>
    <mergeCell ref="BB88:BG88"/>
    <mergeCell ref="BB89:BG89"/>
    <mergeCell ref="BB90:BG90"/>
    <mergeCell ref="BB91:BG91"/>
    <mergeCell ref="AP81:AX81"/>
    <mergeCell ref="AP83:AU83"/>
    <mergeCell ref="AP84:AU84"/>
    <mergeCell ref="AP85:AU85"/>
    <mergeCell ref="AP86:AU86"/>
    <mergeCell ref="AP87:AU87"/>
    <mergeCell ref="BB85:BG85"/>
    <mergeCell ref="BB86:BG86"/>
    <mergeCell ref="AP88:AU88"/>
    <mergeCell ref="AP89:AU89"/>
    <mergeCell ref="AP90:AU90"/>
    <mergeCell ref="AP91:AU91"/>
    <mergeCell ref="AV85:BA85"/>
    <mergeCell ref="AV86:BA86"/>
    <mergeCell ref="AV87:BA87"/>
    <mergeCell ref="AV88:BA88"/>
    <mergeCell ref="AV89:BA89"/>
    <mergeCell ref="AV90:BA90"/>
    <mergeCell ref="AV91:BA91"/>
    <mergeCell ref="AP92:AY92"/>
    <mergeCell ref="AZ92:BG92"/>
    <mergeCell ref="AP44:AX44"/>
    <mergeCell ref="AP45:AX45"/>
    <mergeCell ref="AP46:AX46"/>
    <mergeCell ref="AP47:AX47"/>
    <mergeCell ref="AP48:AX48"/>
    <mergeCell ref="AP49:AX49"/>
    <mergeCell ref="AY44:BG44"/>
    <mergeCell ref="AY45:BG45"/>
    <mergeCell ref="AY46:BG46"/>
    <mergeCell ref="AY47:BG47"/>
    <mergeCell ref="AY48:BG48"/>
    <mergeCell ref="AY49:BG49"/>
    <mergeCell ref="BD51:BG51"/>
    <mergeCell ref="AZ51:BC51"/>
    <mergeCell ref="AV51:AY51"/>
    <mergeCell ref="AS51:AU51"/>
    <mergeCell ref="AP51:AR51"/>
    <mergeCell ref="BD52:BG52"/>
    <mergeCell ref="AZ52:BC52"/>
    <mergeCell ref="AV52:AY52"/>
    <mergeCell ref="AS52:AU52"/>
    <mergeCell ref="AP52:AR52"/>
    <mergeCell ref="AP55:AR55"/>
    <mergeCell ref="AS55:AU55"/>
    <mergeCell ref="AP57:AR57"/>
    <mergeCell ref="AS57:AU57"/>
    <mergeCell ref="AV57:AY57"/>
    <mergeCell ref="AZ57:BC57"/>
    <mergeCell ref="BD57:BG57"/>
    <mergeCell ref="AV58:AY58"/>
    <mergeCell ref="AZ58:BC58"/>
    <mergeCell ref="BD58:BG58"/>
    <mergeCell ref="BD59:BG59"/>
    <mergeCell ref="AZ59:BC59"/>
    <mergeCell ref="AV59:AY59"/>
    <mergeCell ref="AS59:AU59"/>
    <mergeCell ref="AP59:AR59"/>
    <mergeCell ref="AP58:AR58"/>
    <mergeCell ref="AS58:AU58"/>
    <mergeCell ref="AP76:AX76"/>
    <mergeCell ref="AY76:BG76"/>
    <mergeCell ref="AZ66:BA66"/>
    <mergeCell ref="BC66:BD66"/>
    <mergeCell ref="AY77:BG77"/>
    <mergeCell ref="AY78:BG78"/>
    <mergeCell ref="AY79:BG79"/>
    <mergeCell ref="AY80:BG80"/>
    <mergeCell ref="AY81:BG81"/>
    <mergeCell ref="BB83:BG83"/>
    <mergeCell ref="BB84:BG84"/>
    <mergeCell ref="AV83:BA83"/>
    <mergeCell ref="AV84:BA84"/>
    <mergeCell ref="AP77:AX77"/>
    <mergeCell ref="AP78:AX78"/>
    <mergeCell ref="AP79:AX79"/>
    <mergeCell ref="AP80:AX80"/>
  </mergeCells>
  <phoneticPr fontId="2"/>
  <conditionalFormatting sqref="D9:H9">
    <cfRule type="expression" dxfId="17" priority="29">
      <formula>$D$9=""</formula>
    </cfRule>
  </conditionalFormatting>
  <conditionalFormatting sqref="Y12:AB26">
    <cfRule type="expression" dxfId="16" priority="12">
      <formula>OR(C12="軽油",C12="軽油税",AK12="※")</formula>
    </cfRule>
  </conditionalFormatting>
  <conditionalFormatting sqref="Y44:AB58">
    <cfRule type="expression" dxfId="15" priority="11">
      <formula>OR(C44="軽油",C44="軽油税",AK44="※")</formula>
    </cfRule>
  </conditionalFormatting>
  <conditionalFormatting sqref="Y76:AB90">
    <cfRule type="expression" dxfId="14" priority="9">
      <formula>OR(C76="軽油",C76="軽油税",AK76="※")</formula>
    </cfRule>
  </conditionalFormatting>
  <conditionalFormatting sqref="AK12:AN26">
    <cfRule type="expression" dxfId="13" priority="4">
      <formula>AK12="※"</formula>
    </cfRule>
  </conditionalFormatting>
  <conditionalFormatting sqref="AK44:AN58">
    <cfRule type="expression" dxfId="12" priority="3">
      <formula>AK44="※"</formula>
    </cfRule>
  </conditionalFormatting>
  <conditionalFormatting sqref="AK76:AN90">
    <cfRule type="expression" dxfId="11" priority="1">
      <formula>AK76="※"</formula>
    </cfRule>
  </conditionalFormatting>
  <conditionalFormatting sqref="AT9:AY9">
    <cfRule type="expression" dxfId="10" priority="13">
      <formula>$AY$9=""</formula>
    </cfRule>
  </conditionalFormatting>
  <conditionalFormatting sqref="AU8:BG8">
    <cfRule type="expression" dxfId="9" priority="14">
      <formula>$BG$8=""</formula>
    </cfRule>
  </conditionalFormatting>
  <conditionalFormatting sqref="AY9">
    <cfRule type="expression" dxfId="8" priority="7">
      <formula>$AY$9="-"</formula>
    </cfRule>
  </conditionalFormatting>
  <conditionalFormatting sqref="AY41">
    <cfRule type="expression" dxfId="7" priority="6">
      <formula>$AY$41="-"</formula>
    </cfRule>
  </conditionalFormatting>
  <conditionalFormatting sqref="AY73">
    <cfRule type="expression" dxfId="6" priority="5">
      <formula>$AY$73="-"</formula>
    </cfRule>
  </conditionalFormatting>
  <dataValidations count="2">
    <dataValidation type="list" allowBlank="1" showInputMessage="1" showErrorMessage="1" sqref="AI12:AJ26" xr:uid="{00000000-0002-0000-0000-000000000000}">
      <formula1>"10％,8％軽,0%"</formula1>
    </dataValidation>
    <dataValidation imeMode="halfAlpha" allowBlank="1" showInputMessage="1" showErrorMessage="1" sqref="AU8:BG8 AU9:AZ9 AU40:BG40 AU41:AZ41 AU72:BG72 AU73:AZ73" xr:uid="{00000000-0002-0000-0000-000001000000}"/>
  </dataValidations>
  <printOptions horizontalCentered="1" verticalCentered="1"/>
  <pageMargins left="0.39370078740157483" right="0.39370078740157483" top="0.59055118110236227" bottom="0.39370078740157483" header="0.31496062992125984" footer="0.31496062992125984"/>
  <pageSetup paperSize="9" scale="98" fitToWidth="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75D48F-057D-4867-ABE7-C42CD4F35B9F}">
  <sheetPr>
    <pageSetUpPr fitToPage="1"/>
  </sheetPr>
  <dimension ref="A1:BT98"/>
  <sheetViews>
    <sheetView showGridLines="0" zoomScaleNormal="100" workbookViewId="0">
      <selection activeCell="BC2" sqref="BC2:BD2"/>
    </sheetView>
  </sheetViews>
  <sheetFormatPr defaultColWidth="2.375" defaultRowHeight="12"/>
  <cols>
    <col min="1" max="40" width="2.375" style="1"/>
    <col min="41" max="41" width="3.25" style="1" bestFit="1" customWidth="1"/>
    <col min="42" max="44" width="2.375" style="1"/>
    <col min="45" max="45" width="2.375" style="1" customWidth="1"/>
    <col min="46" max="48" width="2.375" style="1"/>
    <col min="49" max="51" width="2.375" style="1" customWidth="1"/>
    <col min="52" max="16384" width="2.375" style="1"/>
  </cols>
  <sheetData>
    <row r="1" spans="1:61" ht="15.95" customHeight="1">
      <c r="W1" s="292" t="s">
        <v>33</v>
      </c>
      <c r="X1" s="292"/>
      <c r="Y1" s="292"/>
      <c r="Z1" s="292"/>
      <c r="AA1" s="292"/>
      <c r="AB1" s="292"/>
      <c r="AC1" s="292"/>
      <c r="AD1" s="292"/>
      <c r="AE1" s="292"/>
      <c r="AF1" s="292"/>
      <c r="AG1" s="292"/>
      <c r="AH1" s="292"/>
      <c r="AI1" s="292"/>
      <c r="AJ1" s="221" t="s">
        <v>73</v>
      </c>
      <c r="AK1" s="221"/>
      <c r="AL1" s="221"/>
      <c r="AM1" s="221"/>
      <c r="AW1" s="2"/>
      <c r="AX1" s="2"/>
      <c r="AY1" s="176" t="s">
        <v>54</v>
      </c>
      <c r="AZ1" s="177"/>
      <c r="BA1" s="177"/>
      <c r="BB1" s="177"/>
      <c r="BC1" s="177"/>
      <c r="BD1" s="177"/>
      <c r="BE1" s="177"/>
      <c r="BF1" s="177"/>
      <c r="BG1" s="177"/>
    </row>
    <row r="2" spans="1:61" ht="15.95" customHeight="1" thickBot="1">
      <c r="A2" s="301" t="s">
        <v>14</v>
      </c>
      <c r="B2" s="302"/>
      <c r="C2" s="302"/>
      <c r="D2" s="302"/>
      <c r="E2" s="302"/>
      <c r="F2" s="302"/>
      <c r="G2" s="302"/>
      <c r="H2" s="302"/>
      <c r="I2" s="302"/>
      <c r="J2" s="302"/>
      <c r="K2" s="302"/>
      <c r="L2" s="302"/>
      <c r="M2" s="302"/>
      <c r="N2" s="302"/>
      <c r="O2" s="302"/>
      <c r="W2" s="293"/>
      <c r="X2" s="293"/>
      <c r="Y2" s="293"/>
      <c r="Z2" s="293"/>
      <c r="AA2" s="293"/>
      <c r="AB2" s="293"/>
      <c r="AC2" s="293"/>
      <c r="AD2" s="293"/>
      <c r="AE2" s="293"/>
      <c r="AF2" s="293"/>
      <c r="AG2" s="293"/>
      <c r="AH2" s="293"/>
      <c r="AI2" s="293"/>
      <c r="AJ2" s="221"/>
      <c r="AK2" s="221"/>
      <c r="AL2" s="221"/>
      <c r="AM2" s="221"/>
      <c r="AV2" s="460"/>
      <c r="AW2" s="460"/>
      <c r="AX2" s="460"/>
      <c r="AY2" t="s">
        <v>94</v>
      </c>
      <c r="AZ2" s="460"/>
      <c r="BA2" s="460"/>
      <c r="BB2" t="s">
        <v>144</v>
      </c>
      <c r="BC2" s="460"/>
      <c r="BD2" s="460"/>
      <c r="BE2" t="s">
        <v>143</v>
      </c>
      <c r="BF2"/>
      <c r="BG2"/>
    </row>
    <row r="3" spans="1:61" ht="20.100000000000001" customHeight="1" thickTop="1">
      <c r="A3" s="3"/>
      <c r="B3" s="3"/>
      <c r="C3" s="3"/>
      <c r="D3" s="3"/>
      <c r="E3" s="3"/>
      <c r="F3" s="3"/>
      <c r="G3" s="3"/>
      <c r="H3" s="3"/>
      <c r="I3" s="3"/>
      <c r="J3" s="3"/>
      <c r="K3" s="3"/>
      <c r="L3" s="3"/>
      <c r="AN3" s="205" t="s">
        <v>21</v>
      </c>
      <c r="AO3" s="205"/>
      <c r="AP3" s="205"/>
      <c r="AQ3" s="205"/>
      <c r="AR3" s="218"/>
      <c r="AS3" s="218"/>
      <c r="AT3" s="218"/>
      <c r="AU3" s="218"/>
      <c r="AV3" s="218"/>
      <c r="AW3" s="218"/>
      <c r="AX3" s="218"/>
      <c r="AY3" s="218"/>
      <c r="AZ3" s="218"/>
      <c r="BA3" s="218"/>
      <c r="BB3" s="218"/>
      <c r="BC3" s="218"/>
      <c r="BD3" s="218"/>
      <c r="BE3" s="218"/>
    </row>
    <row r="4" spans="1:61" ht="20.100000000000001" customHeight="1">
      <c r="A4" s="220" t="s">
        <v>15</v>
      </c>
      <c r="B4" s="220"/>
      <c r="C4" s="220"/>
      <c r="D4" s="220"/>
      <c r="E4" s="220"/>
      <c r="F4" s="220"/>
      <c r="G4" s="220"/>
      <c r="H4" s="220"/>
      <c r="I4" s="220"/>
      <c r="J4" s="220"/>
      <c r="K4" s="222" t="s">
        <v>7</v>
      </c>
      <c r="L4" s="223"/>
      <c r="M4" s="223"/>
      <c r="N4" s="224"/>
      <c r="O4" s="295">
        <f>AJ31</f>
        <v>0</v>
      </c>
      <c r="P4" s="296"/>
      <c r="Q4" s="296"/>
      <c r="R4" s="296"/>
      <c r="S4" s="296"/>
      <c r="T4" s="296"/>
      <c r="U4" s="296"/>
      <c r="V4" s="296"/>
      <c r="W4" s="296"/>
      <c r="X4" s="296"/>
      <c r="Y4" s="296"/>
      <c r="Z4" s="296"/>
      <c r="AA4" s="297"/>
      <c r="AN4" s="205" t="s">
        <v>17</v>
      </c>
      <c r="AO4" s="205"/>
      <c r="AP4" s="205"/>
      <c r="AQ4" s="205"/>
      <c r="AR4" s="218"/>
      <c r="AS4" s="218"/>
      <c r="AT4" s="218"/>
      <c r="AU4" s="218"/>
      <c r="AV4" s="218"/>
      <c r="AW4" s="218"/>
      <c r="AX4" s="218"/>
      <c r="AY4" s="218"/>
      <c r="AZ4" s="218"/>
      <c r="BA4" s="218"/>
      <c r="BB4" s="218"/>
      <c r="BC4" s="218"/>
      <c r="BD4" s="218"/>
      <c r="BE4" s="218"/>
    </row>
    <row r="5" spans="1:61" ht="20.100000000000001" customHeight="1">
      <c r="A5" s="221"/>
      <c r="B5" s="221"/>
      <c r="C5" s="221"/>
      <c r="D5" s="221"/>
      <c r="E5" s="221"/>
      <c r="F5" s="221"/>
      <c r="G5" s="221"/>
      <c r="H5" s="221"/>
      <c r="I5" s="221"/>
      <c r="J5" s="221"/>
      <c r="K5" s="225"/>
      <c r="L5" s="226"/>
      <c r="M5" s="226"/>
      <c r="N5" s="227"/>
      <c r="O5" s="298"/>
      <c r="P5" s="299"/>
      <c r="Q5" s="299"/>
      <c r="R5" s="299"/>
      <c r="S5" s="299"/>
      <c r="T5" s="299"/>
      <c r="U5" s="299"/>
      <c r="V5" s="299"/>
      <c r="W5" s="299"/>
      <c r="X5" s="299"/>
      <c r="Y5" s="299"/>
      <c r="Z5" s="299"/>
      <c r="AA5" s="300"/>
      <c r="AN5" s="205"/>
      <c r="AO5" s="205"/>
      <c r="AP5" s="205"/>
      <c r="AQ5" s="205"/>
      <c r="AR5" s="218"/>
      <c r="AS5" s="218"/>
      <c r="AT5" s="218"/>
      <c r="AU5" s="218"/>
      <c r="AV5" s="218"/>
      <c r="AW5" s="218"/>
      <c r="AX5" s="218"/>
      <c r="AY5" s="218"/>
      <c r="AZ5" s="218"/>
      <c r="BA5" s="218"/>
      <c r="BB5" s="218"/>
      <c r="BC5" s="218"/>
      <c r="BD5" s="218"/>
      <c r="BE5" s="218"/>
    </row>
    <row r="6" spans="1:61" ht="20.100000000000001" customHeight="1">
      <c r="AN6" s="175" t="s">
        <v>22</v>
      </c>
      <c r="AO6" s="175"/>
      <c r="AP6" s="175"/>
      <c r="AQ6" s="175"/>
      <c r="AR6" s="219"/>
      <c r="AS6" s="219"/>
      <c r="AT6" s="219"/>
      <c r="AU6" s="219"/>
      <c r="AV6" s="219"/>
      <c r="AW6" s="219"/>
      <c r="AX6" s="219"/>
      <c r="AY6" s="219"/>
      <c r="AZ6" s="219"/>
      <c r="BA6" s="219"/>
      <c r="BB6" s="219"/>
      <c r="BC6" s="219"/>
      <c r="BD6" s="219"/>
      <c r="BE6" s="219"/>
    </row>
    <row r="7" spans="1:61" ht="9" customHeight="1">
      <c r="AN7" s="4"/>
      <c r="AO7" s="4"/>
      <c r="AP7" s="4"/>
      <c r="AQ7" s="4"/>
      <c r="AR7" s="4"/>
      <c r="AS7" s="4"/>
      <c r="AT7" s="4"/>
      <c r="AU7" s="4"/>
      <c r="AV7" s="4"/>
      <c r="AW7" s="4"/>
      <c r="AX7" s="4"/>
      <c r="AY7" s="4"/>
      <c r="AZ7" s="4"/>
      <c r="BA7" s="4"/>
      <c r="BB7" s="4"/>
      <c r="BC7" s="4"/>
      <c r="BD7" s="4"/>
      <c r="BE7" s="4"/>
    </row>
    <row r="8" spans="1:61" ht="19.5" customHeight="1">
      <c r="AP8" s="165" t="s">
        <v>18</v>
      </c>
      <c r="AQ8" s="166"/>
      <c r="AR8" s="166"/>
      <c r="AS8" s="166"/>
      <c r="AT8" s="5" t="s">
        <v>36</v>
      </c>
      <c r="AU8" s="6"/>
      <c r="AV8" s="6"/>
      <c r="AW8" s="6"/>
      <c r="AX8" s="6"/>
      <c r="AY8" s="6"/>
      <c r="AZ8" s="6"/>
      <c r="BA8" s="6"/>
      <c r="BB8" s="6"/>
      <c r="BC8" s="6"/>
      <c r="BD8" s="6"/>
      <c r="BE8" s="6"/>
      <c r="BF8" s="6"/>
      <c r="BG8" s="7"/>
    </row>
    <row r="9" spans="1:61" ht="19.5" customHeight="1">
      <c r="A9" s="196" t="s">
        <v>10</v>
      </c>
      <c r="B9" s="197"/>
      <c r="C9" s="198"/>
      <c r="D9" s="187"/>
      <c r="E9" s="188"/>
      <c r="F9" s="188"/>
      <c r="G9" s="188"/>
      <c r="H9" s="189"/>
      <c r="I9" s="193" t="s">
        <v>11</v>
      </c>
      <c r="J9" s="194"/>
      <c r="K9" s="195"/>
      <c r="L9" s="190"/>
      <c r="M9" s="191"/>
      <c r="N9" s="191"/>
      <c r="O9" s="191"/>
      <c r="P9" s="191"/>
      <c r="Q9" s="191"/>
      <c r="R9" s="191"/>
      <c r="S9" s="191"/>
      <c r="T9" s="191"/>
      <c r="U9" s="191"/>
      <c r="V9" s="191"/>
      <c r="W9" s="191"/>
      <c r="X9" s="191"/>
      <c r="Y9" s="191"/>
      <c r="Z9" s="191"/>
      <c r="AA9" s="191"/>
      <c r="AB9" s="191"/>
      <c r="AC9" s="191"/>
      <c r="AD9" s="191"/>
      <c r="AE9" s="191"/>
      <c r="AF9" s="191"/>
      <c r="AG9" s="191"/>
      <c r="AH9" s="191"/>
      <c r="AI9" s="191"/>
      <c r="AJ9" s="191"/>
      <c r="AK9" s="191"/>
      <c r="AL9" s="191"/>
      <c r="AM9" s="191"/>
      <c r="AN9" s="192"/>
      <c r="AP9" s="167" t="s">
        <v>19</v>
      </c>
      <c r="AQ9" s="168"/>
      <c r="AR9" s="168"/>
      <c r="AS9" s="472"/>
      <c r="AT9" s="30"/>
      <c r="AU9" s="6"/>
      <c r="AV9" s="6"/>
      <c r="AW9" s="6"/>
      <c r="AX9" s="6"/>
      <c r="AY9" s="7"/>
      <c r="AZ9" s="8"/>
      <c r="BA9" s="9"/>
      <c r="BB9" s="9"/>
      <c r="BC9" s="9"/>
    </row>
    <row r="10" spans="1:61" ht="9.75" customHeight="1"/>
    <row r="11" spans="1:61" ht="12.95" customHeight="1" thickBot="1">
      <c r="A11" s="484" t="s">
        <v>74</v>
      </c>
      <c r="B11" s="485"/>
      <c r="C11" s="485"/>
      <c r="D11" s="485"/>
      <c r="E11" s="485"/>
      <c r="F11" s="485"/>
      <c r="G11" s="485"/>
      <c r="H11" s="486"/>
      <c r="I11" s="492" t="s">
        <v>75</v>
      </c>
      <c r="J11" s="493"/>
      <c r="K11" s="493"/>
      <c r="L11" s="493"/>
      <c r="M11" s="493"/>
      <c r="N11" s="493"/>
      <c r="O11" s="493"/>
      <c r="P11" s="493"/>
      <c r="Q11" s="493"/>
      <c r="R11" s="493"/>
      <c r="S11" s="494"/>
      <c r="T11" s="495" t="s">
        <v>76</v>
      </c>
      <c r="U11" s="496"/>
      <c r="V11" s="496"/>
      <c r="W11" s="496"/>
      <c r="X11" s="496"/>
      <c r="Y11" s="496"/>
      <c r="Z11" s="496"/>
      <c r="AA11" s="496"/>
      <c r="AB11" s="496"/>
      <c r="AC11" s="496"/>
      <c r="AD11" s="496"/>
      <c r="AE11" s="496"/>
      <c r="AF11" s="496"/>
      <c r="AG11" s="496"/>
      <c r="AH11" s="496"/>
      <c r="AI11" s="496"/>
      <c r="AJ11" s="496"/>
      <c r="AK11" s="496"/>
      <c r="AL11" s="496"/>
      <c r="AM11" s="496"/>
      <c r="AN11" s="497"/>
      <c r="AP11" s="11"/>
      <c r="AQ11" s="34" t="s">
        <v>77</v>
      </c>
      <c r="AR11" s="11"/>
      <c r="AS11" s="11"/>
      <c r="AT11" s="11"/>
      <c r="AU11" s="11"/>
      <c r="AV11" s="11"/>
      <c r="AW11" s="11"/>
      <c r="AX11" s="11"/>
      <c r="AY11" s="11"/>
      <c r="AZ11" s="11"/>
      <c r="BA11" s="11"/>
      <c r="BB11" s="11"/>
      <c r="BC11" s="11"/>
      <c r="BD11" s="11"/>
      <c r="BE11" s="11"/>
      <c r="BF11" s="11"/>
      <c r="BG11" s="11"/>
      <c r="BH11" s="11"/>
      <c r="BI11" s="11"/>
    </row>
    <row r="12" spans="1:61" ht="9.75" customHeight="1">
      <c r="A12" s="487"/>
      <c r="B12" s="346"/>
      <c r="C12" s="346"/>
      <c r="D12" s="346"/>
      <c r="E12" s="346"/>
      <c r="F12" s="346"/>
      <c r="G12" s="346"/>
      <c r="H12" s="488"/>
      <c r="I12" s="498" t="s">
        <v>1</v>
      </c>
      <c r="J12" s="101"/>
      <c r="K12" s="101" t="s">
        <v>2</v>
      </c>
      <c r="L12" s="101"/>
      <c r="M12" s="101" t="s">
        <v>12</v>
      </c>
      <c r="N12" s="101"/>
      <c r="O12" s="101" t="s">
        <v>50</v>
      </c>
      <c r="P12" s="101"/>
      <c r="Q12" s="101"/>
      <c r="R12" s="101"/>
      <c r="S12" s="499"/>
      <c r="T12" s="492" t="s">
        <v>78</v>
      </c>
      <c r="U12" s="493"/>
      <c r="V12" s="493"/>
      <c r="W12" s="493"/>
      <c r="X12" s="493"/>
      <c r="Y12" s="493"/>
      <c r="Z12" s="494"/>
      <c r="AA12" s="492" t="s">
        <v>79</v>
      </c>
      <c r="AB12" s="493"/>
      <c r="AC12" s="493"/>
      <c r="AD12" s="493"/>
      <c r="AE12" s="493"/>
      <c r="AF12" s="493"/>
      <c r="AG12" s="500"/>
      <c r="AH12" s="501" t="s">
        <v>80</v>
      </c>
      <c r="AI12" s="502"/>
      <c r="AJ12" s="502"/>
      <c r="AK12" s="502"/>
      <c r="AL12" s="502"/>
      <c r="AM12" s="502"/>
      <c r="AN12" s="503"/>
      <c r="AP12" s="473" t="s">
        <v>24</v>
      </c>
      <c r="AQ12" s="474" t="s">
        <v>81</v>
      </c>
      <c r="AR12" s="474"/>
      <c r="AS12" s="474"/>
      <c r="AT12" s="474"/>
      <c r="AU12" s="474"/>
      <c r="AV12" s="474"/>
      <c r="AW12" s="474"/>
      <c r="AX12" s="474"/>
      <c r="AY12" s="474"/>
      <c r="AZ12" s="474"/>
      <c r="BA12" s="474"/>
      <c r="BB12" s="474"/>
      <c r="BC12" s="474"/>
      <c r="BD12" s="474"/>
      <c r="BE12" s="474"/>
      <c r="BF12" s="474"/>
      <c r="BG12" s="474"/>
      <c r="BH12" s="11"/>
      <c r="BI12" s="11"/>
    </row>
    <row r="13" spans="1:61" ht="9.75" customHeight="1">
      <c r="A13" s="489"/>
      <c r="B13" s="490"/>
      <c r="C13" s="490"/>
      <c r="D13" s="490"/>
      <c r="E13" s="490"/>
      <c r="F13" s="490"/>
      <c r="G13" s="490"/>
      <c r="H13" s="491"/>
      <c r="I13" s="475"/>
      <c r="J13" s="476"/>
      <c r="K13" s="476"/>
      <c r="L13" s="476"/>
      <c r="M13" s="476"/>
      <c r="N13" s="476"/>
      <c r="O13" s="476"/>
      <c r="P13" s="476"/>
      <c r="Q13" s="476"/>
      <c r="R13" s="476"/>
      <c r="S13" s="477"/>
      <c r="T13" s="475" t="s">
        <v>1</v>
      </c>
      <c r="U13" s="476"/>
      <c r="V13" s="476" t="s">
        <v>50</v>
      </c>
      <c r="W13" s="476"/>
      <c r="X13" s="476"/>
      <c r="Y13" s="476"/>
      <c r="Z13" s="477"/>
      <c r="AA13" s="478" t="s">
        <v>1</v>
      </c>
      <c r="AB13" s="479"/>
      <c r="AC13" s="479" t="s">
        <v>50</v>
      </c>
      <c r="AD13" s="479"/>
      <c r="AE13" s="479"/>
      <c r="AF13" s="479"/>
      <c r="AG13" s="480"/>
      <c r="AH13" s="481" t="s">
        <v>1</v>
      </c>
      <c r="AI13" s="479"/>
      <c r="AJ13" s="482" t="s">
        <v>50</v>
      </c>
      <c r="AK13" s="482"/>
      <c r="AL13" s="482"/>
      <c r="AM13" s="482"/>
      <c r="AN13" s="483"/>
      <c r="AP13" s="473"/>
      <c r="AQ13" s="474"/>
      <c r="AR13" s="474"/>
      <c r="AS13" s="474"/>
      <c r="AT13" s="474"/>
      <c r="AU13" s="474"/>
      <c r="AV13" s="474"/>
      <c r="AW13" s="474"/>
      <c r="AX13" s="474"/>
      <c r="AY13" s="474"/>
      <c r="AZ13" s="474"/>
      <c r="BA13" s="474"/>
      <c r="BB13" s="474"/>
      <c r="BC13" s="474"/>
      <c r="BD13" s="474"/>
      <c r="BE13" s="474"/>
      <c r="BF13" s="474"/>
      <c r="BG13" s="474"/>
      <c r="BH13" s="11"/>
      <c r="BI13" s="11"/>
    </row>
    <row r="14" spans="1:61" ht="20.100000000000001" customHeight="1">
      <c r="A14" s="512"/>
      <c r="B14" s="513"/>
      <c r="C14" s="513"/>
      <c r="D14" s="513"/>
      <c r="E14" s="513"/>
      <c r="F14" s="513"/>
      <c r="G14" s="513"/>
      <c r="H14" s="514"/>
      <c r="I14" s="515"/>
      <c r="J14" s="516"/>
      <c r="K14" s="517"/>
      <c r="L14" s="517"/>
      <c r="M14" s="200"/>
      <c r="N14" s="200"/>
      <c r="O14" s="200"/>
      <c r="P14" s="200"/>
      <c r="Q14" s="200"/>
      <c r="R14" s="200"/>
      <c r="S14" s="201"/>
      <c r="T14" s="531" t="str">
        <f>IFERROR(IF(O14="","",ROUND(V14/O14,2)),"")</f>
        <v/>
      </c>
      <c r="U14" s="532"/>
      <c r="V14" s="200"/>
      <c r="W14" s="200"/>
      <c r="X14" s="200"/>
      <c r="Y14" s="200"/>
      <c r="Z14" s="201"/>
      <c r="AA14" s="525" t="str">
        <f>IFERROR(IF(O14="","",T14+AH14),"")</f>
        <v/>
      </c>
      <c r="AB14" s="526"/>
      <c r="AC14" s="527" t="str">
        <f>IF(O14="","",V14+AJ14)</f>
        <v/>
      </c>
      <c r="AD14" s="527"/>
      <c r="AE14" s="527"/>
      <c r="AF14" s="527"/>
      <c r="AG14" s="528"/>
      <c r="AH14" s="529" t="str">
        <f>IFERROR(IF(O14="","",ROUND(AJ14/O14,2)),"")</f>
        <v/>
      </c>
      <c r="AI14" s="526"/>
      <c r="AJ14" s="200"/>
      <c r="AK14" s="200"/>
      <c r="AL14" s="200"/>
      <c r="AM14" s="200"/>
      <c r="AN14" s="530"/>
      <c r="AP14" s="10"/>
      <c r="AQ14" s="11" t="s">
        <v>82</v>
      </c>
      <c r="AR14" s="11"/>
      <c r="AS14" s="11"/>
      <c r="AT14" s="11"/>
      <c r="AU14" s="11"/>
      <c r="AV14" s="11"/>
      <c r="AW14" s="11"/>
      <c r="AX14" s="11"/>
      <c r="AY14" s="11"/>
      <c r="AZ14" s="11"/>
      <c r="BA14" s="11"/>
      <c r="BB14" s="11"/>
      <c r="BC14" s="11"/>
      <c r="BD14" s="11"/>
      <c r="BE14" s="11"/>
      <c r="BF14" s="11"/>
      <c r="BG14" s="11"/>
      <c r="BH14" s="11"/>
      <c r="BI14" s="11"/>
    </row>
    <row r="15" spans="1:61" ht="20.100000000000001" customHeight="1">
      <c r="A15" s="504"/>
      <c r="B15" s="505"/>
      <c r="C15" s="505"/>
      <c r="D15" s="505"/>
      <c r="E15" s="505"/>
      <c r="F15" s="505"/>
      <c r="G15" s="505"/>
      <c r="H15" s="506"/>
      <c r="I15" s="507"/>
      <c r="J15" s="508"/>
      <c r="K15" s="509"/>
      <c r="L15" s="509"/>
      <c r="M15" s="510"/>
      <c r="N15" s="510"/>
      <c r="O15" s="510"/>
      <c r="P15" s="510"/>
      <c r="Q15" s="510"/>
      <c r="R15" s="510"/>
      <c r="S15" s="511"/>
      <c r="T15" s="518" t="str">
        <f t="shared" ref="T15:T29" si="0">IFERROR(IF(O15="","",ROUND(V15/O15,2)),"")</f>
        <v/>
      </c>
      <c r="U15" s="519"/>
      <c r="V15" s="510"/>
      <c r="W15" s="510"/>
      <c r="X15" s="510"/>
      <c r="Y15" s="510"/>
      <c r="Z15" s="511"/>
      <c r="AA15" s="520" t="str">
        <f t="shared" ref="AA15:AA29" si="1">IFERROR(IF(O15="","",T15+AH15),"")</f>
        <v/>
      </c>
      <c r="AB15" s="521"/>
      <c r="AC15" s="349" t="str">
        <f t="shared" ref="AC15:AC28" si="2">IF(O15="","",V15+AJ15)</f>
        <v/>
      </c>
      <c r="AD15" s="349"/>
      <c r="AE15" s="349"/>
      <c r="AF15" s="349"/>
      <c r="AG15" s="522"/>
      <c r="AH15" s="523" t="str">
        <f t="shared" ref="AH15:AH28" si="3">IFERROR(IF(O15="","",ROUND(AJ15/O15,2)),"")</f>
        <v/>
      </c>
      <c r="AI15" s="521"/>
      <c r="AJ15" s="510"/>
      <c r="AK15" s="510"/>
      <c r="AL15" s="510"/>
      <c r="AM15" s="510"/>
      <c r="AN15" s="524"/>
      <c r="AP15" s="10" t="s">
        <v>25</v>
      </c>
      <c r="AQ15" s="11" t="s">
        <v>26</v>
      </c>
      <c r="AR15" s="11"/>
      <c r="AS15" s="11"/>
      <c r="AT15" s="11"/>
      <c r="AU15" s="11"/>
      <c r="AV15" s="11"/>
      <c r="AW15" s="11"/>
      <c r="AX15" s="11"/>
      <c r="AY15" s="11"/>
      <c r="AZ15" s="11"/>
      <c r="BA15" s="11"/>
      <c r="BB15" s="11"/>
      <c r="BC15" s="11"/>
      <c r="BD15" s="11"/>
      <c r="BE15" s="11"/>
      <c r="BF15" s="11"/>
      <c r="BG15" s="11"/>
      <c r="BH15" s="11"/>
      <c r="BI15" s="11"/>
    </row>
    <row r="16" spans="1:61" ht="20.100000000000001" customHeight="1">
      <c r="A16" s="504"/>
      <c r="B16" s="505"/>
      <c r="C16" s="505"/>
      <c r="D16" s="505"/>
      <c r="E16" s="505"/>
      <c r="F16" s="505"/>
      <c r="G16" s="505"/>
      <c r="H16" s="506"/>
      <c r="I16" s="507"/>
      <c r="J16" s="508"/>
      <c r="K16" s="509"/>
      <c r="L16" s="509"/>
      <c r="M16" s="510"/>
      <c r="N16" s="510"/>
      <c r="O16" s="510"/>
      <c r="P16" s="510"/>
      <c r="Q16" s="510"/>
      <c r="R16" s="510"/>
      <c r="S16" s="511"/>
      <c r="T16" s="518" t="str">
        <f t="shared" si="0"/>
        <v/>
      </c>
      <c r="U16" s="519"/>
      <c r="V16" s="510"/>
      <c r="W16" s="510"/>
      <c r="X16" s="510"/>
      <c r="Y16" s="510"/>
      <c r="Z16" s="511"/>
      <c r="AA16" s="520" t="str">
        <f t="shared" si="1"/>
        <v/>
      </c>
      <c r="AB16" s="521"/>
      <c r="AC16" s="349" t="str">
        <f t="shared" si="2"/>
        <v/>
      </c>
      <c r="AD16" s="349"/>
      <c r="AE16" s="349"/>
      <c r="AF16" s="349"/>
      <c r="AG16" s="522"/>
      <c r="AH16" s="523" t="str">
        <f t="shared" si="3"/>
        <v/>
      </c>
      <c r="AI16" s="521"/>
      <c r="AJ16" s="510"/>
      <c r="AK16" s="510"/>
      <c r="AL16" s="510"/>
      <c r="AM16" s="510"/>
      <c r="AN16" s="524"/>
      <c r="AP16" s="10"/>
      <c r="AQ16" s="12" t="s">
        <v>34</v>
      </c>
      <c r="AR16" s="11"/>
      <c r="AS16" s="11"/>
      <c r="AT16" s="11"/>
      <c r="AU16" s="11"/>
      <c r="AV16" s="11"/>
      <c r="AW16" s="11"/>
      <c r="AX16" s="11"/>
      <c r="AY16" s="11"/>
      <c r="AZ16" s="11"/>
      <c r="BA16" s="11"/>
      <c r="BB16" s="11"/>
      <c r="BC16" s="11"/>
      <c r="BD16" s="11"/>
      <c r="BE16" s="11"/>
      <c r="BF16" s="11"/>
      <c r="BG16" s="11"/>
      <c r="BH16" s="11"/>
      <c r="BI16" s="11"/>
    </row>
    <row r="17" spans="1:72" ht="20.100000000000001" customHeight="1">
      <c r="A17" s="504"/>
      <c r="B17" s="505"/>
      <c r="C17" s="505"/>
      <c r="D17" s="505"/>
      <c r="E17" s="505"/>
      <c r="F17" s="505"/>
      <c r="G17" s="505"/>
      <c r="H17" s="506"/>
      <c r="I17" s="507"/>
      <c r="J17" s="508"/>
      <c r="K17" s="509"/>
      <c r="L17" s="509"/>
      <c r="M17" s="510"/>
      <c r="N17" s="510"/>
      <c r="O17" s="510"/>
      <c r="P17" s="510"/>
      <c r="Q17" s="510"/>
      <c r="R17" s="510"/>
      <c r="S17" s="511"/>
      <c r="T17" s="518" t="str">
        <f t="shared" si="0"/>
        <v/>
      </c>
      <c r="U17" s="519"/>
      <c r="V17" s="510"/>
      <c r="W17" s="510"/>
      <c r="X17" s="510"/>
      <c r="Y17" s="510"/>
      <c r="Z17" s="511"/>
      <c r="AA17" s="520" t="str">
        <f t="shared" si="1"/>
        <v/>
      </c>
      <c r="AB17" s="521"/>
      <c r="AC17" s="349" t="str">
        <f t="shared" si="2"/>
        <v/>
      </c>
      <c r="AD17" s="349"/>
      <c r="AE17" s="349"/>
      <c r="AF17" s="349"/>
      <c r="AG17" s="522"/>
      <c r="AH17" s="523" t="str">
        <f t="shared" si="3"/>
        <v/>
      </c>
      <c r="AI17" s="521"/>
      <c r="AJ17" s="510"/>
      <c r="AK17" s="510"/>
      <c r="AL17" s="510"/>
      <c r="AM17" s="510"/>
      <c r="AN17" s="524"/>
      <c r="AP17" s="10"/>
      <c r="AQ17" s="12" t="s">
        <v>147</v>
      </c>
      <c r="AR17" s="11"/>
      <c r="AS17" s="11"/>
      <c r="AT17" s="11"/>
      <c r="AU17" s="11"/>
      <c r="AV17" s="11"/>
      <c r="AW17" s="11"/>
      <c r="AX17" s="11"/>
      <c r="AY17" s="11"/>
      <c r="AZ17" s="11"/>
      <c r="BA17" s="11"/>
      <c r="BB17" s="11"/>
      <c r="BC17" s="11"/>
      <c r="BD17" s="11"/>
      <c r="BE17" s="11"/>
      <c r="BF17" s="11"/>
      <c r="BG17" s="11"/>
      <c r="BH17" s="11"/>
      <c r="BI17" s="11"/>
    </row>
    <row r="18" spans="1:72" ht="20.100000000000001" customHeight="1">
      <c r="A18" s="504"/>
      <c r="B18" s="505"/>
      <c r="C18" s="505"/>
      <c r="D18" s="505"/>
      <c r="E18" s="505"/>
      <c r="F18" s="505"/>
      <c r="G18" s="505"/>
      <c r="H18" s="506"/>
      <c r="I18" s="507"/>
      <c r="J18" s="508"/>
      <c r="K18" s="509"/>
      <c r="L18" s="509"/>
      <c r="M18" s="510"/>
      <c r="N18" s="510"/>
      <c r="O18" s="510"/>
      <c r="P18" s="510"/>
      <c r="Q18" s="510"/>
      <c r="R18" s="510"/>
      <c r="S18" s="511"/>
      <c r="T18" s="518" t="str">
        <f t="shared" si="0"/>
        <v/>
      </c>
      <c r="U18" s="519"/>
      <c r="V18" s="510"/>
      <c r="W18" s="510"/>
      <c r="X18" s="510"/>
      <c r="Y18" s="510"/>
      <c r="Z18" s="511"/>
      <c r="AA18" s="520" t="str">
        <f t="shared" si="1"/>
        <v/>
      </c>
      <c r="AB18" s="521"/>
      <c r="AC18" s="349" t="str">
        <f t="shared" si="2"/>
        <v/>
      </c>
      <c r="AD18" s="349"/>
      <c r="AE18" s="349"/>
      <c r="AF18" s="349"/>
      <c r="AG18" s="522"/>
      <c r="AH18" s="523" t="str">
        <f t="shared" si="3"/>
        <v/>
      </c>
      <c r="AI18" s="521"/>
      <c r="AJ18" s="510"/>
      <c r="AK18" s="510"/>
      <c r="AL18" s="510"/>
      <c r="AM18" s="510"/>
      <c r="AN18" s="524"/>
      <c r="AP18" s="10"/>
      <c r="AQ18" s="11" t="s">
        <v>59</v>
      </c>
      <c r="AR18" s="11"/>
      <c r="AS18" s="11"/>
      <c r="AT18" s="11"/>
      <c r="AU18" s="11"/>
      <c r="AV18" s="11"/>
      <c r="AW18" s="11"/>
      <c r="AX18" s="11"/>
      <c r="AY18" s="11"/>
      <c r="AZ18" s="11"/>
      <c r="BA18" s="11"/>
      <c r="BB18" s="11"/>
      <c r="BC18" s="11"/>
      <c r="BD18" s="11"/>
      <c r="BE18" s="11"/>
      <c r="BF18" s="11"/>
      <c r="BG18" s="11"/>
      <c r="BH18" s="11"/>
      <c r="BI18" s="11"/>
    </row>
    <row r="19" spans="1:72" ht="20.100000000000001" customHeight="1">
      <c r="A19" s="504"/>
      <c r="B19" s="505"/>
      <c r="C19" s="505"/>
      <c r="D19" s="505"/>
      <c r="E19" s="505"/>
      <c r="F19" s="505"/>
      <c r="G19" s="505"/>
      <c r="H19" s="506"/>
      <c r="I19" s="507"/>
      <c r="J19" s="508"/>
      <c r="K19" s="509"/>
      <c r="L19" s="509"/>
      <c r="M19" s="510"/>
      <c r="N19" s="510"/>
      <c r="O19" s="510"/>
      <c r="P19" s="510"/>
      <c r="Q19" s="510"/>
      <c r="R19" s="510"/>
      <c r="S19" s="511"/>
      <c r="T19" s="518" t="str">
        <f t="shared" si="0"/>
        <v/>
      </c>
      <c r="U19" s="519"/>
      <c r="V19" s="510"/>
      <c r="W19" s="510"/>
      <c r="X19" s="510"/>
      <c r="Y19" s="510"/>
      <c r="Z19" s="511"/>
      <c r="AA19" s="520" t="str">
        <f t="shared" si="1"/>
        <v/>
      </c>
      <c r="AB19" s="521"/>
      <c r="AC19" s="349" t="str">
        <f t="shared" si="2"/>
        <v/>
      </c>
      <c r="AD19" s="349"/>
      <c r="AE19" s="349"/>
      <c r="AF19" s="349"/>
      <c r="AG19" s="522"/>
      <c r="AH19" s="523" t="str">
        <f t="shared" si="3"/>
        <v/>
      </c>
      <c r="AI19" s="521"/>
      <c r="AJ19" s="510"/>
      <c r="AK19" s="510"/>
      <c r="AL19" s="510"/>
      <c r="AM19" s="510"/>
      <c r="AN19" s="524"/>
      <c r="AP19" s="10"/>
      <c r="AQ19" s="11" t="s">
        <v>60</v>
      </c>
      <c r="AR19" s="11"/>
      <c r="AS19" s="11"/>
      <c r="AT19" s="11"/>
      <c r="AU19" s="11"/>
      <c r="AV19" s="11"/>
      <c r="AW19" s="11"/>
      <c r="AX19" s="11"/>
      <c r="AY19" s="11"/>
      <c r="AZ19" s="11"/>
      <c r="BA19" s="11"/>
      <c r="BB19" s="11"/>
      <c r="BC19" s="11"/>
      <c r="BD19" s="11"/>
      <c r="BE19" s="11"/>
      <c r="BF19" s="11"/>
      <c r="BG19" s="11"/>
      <c r="BH19" s="11"/>
      <c r="BI19" s="11"/>
    </row>
    <row r="20" spans="1:72" ht="20.100000000000001" customHeight="1">
      <c r="A20" s="504"/>
      <c r="B20" s="505"/>
      <c r="C20" s="505"/>
      <c r="D20" s="505"/>
      <c r="E20" s="505"/>
      <c r="F20" s="505"/>
      <c r="G20" s="505"/>
      <c r="H20" s="506"/>
      <c r="I20" s="507"/>
      <c r="J20" s="508"/>
      <c r="K20" s="509"/>
      <c r="L20" s="509"/>
      <c r="M20" s="510"/>
      <c r="N20" s="510"/>
      <c r="O20" s="510"/>
      <c r="P20" s="510"/>
      <c r="Q20" s="510"/>
      <c r="R20" s="510"/>
      <c r="S20" s="511"/>
      <c r="T20" s="518" t="str">
        <f t="shared" si="0"/>
        <v/>
      </c>
      <c r="U20" s="519"/>
      <c r="V20" s="510"/>
      <c r="W20" s="510"/>
      <c r="X20" s="510"/>
      <c r="Y20" s="510"/>
      <c r="Z20" s="511"/>
      <c r="AA20" s="520" t="str">
        <f t="shared" si="1"/>
        <v/>
      </c>
      <c r="AB20" s="521"/>
      <c r="AC20" s="349" t="str">
        <f t="shared" si="2"/>
        <v/>
      </c>
      <c r="AD20" s="349"/>
      <c r="AE20" s="349"/>
      <c r="AF20" s="349"/>
      <c r="AG20" s="522"/>
      <c r="AH20" s="523" t="str">
        <f t="shared" si="3"/>
        <v/>
      </c>
      <c r="AI20" s="521"/>
      <c r="AJ20" s="510"/>
      <c r="AK20" s="510"/>
      <c r="AL20" s="510"/>
      <c r="AM20" s="510"/>
      <c r="AN20" s="524"/>
      <c r="AP20" s="10" t="s">
        <v>27</v>
      </c>
      <c r="AQ20" s="11" t="s">
        <v>28</v>
      </c>
      <c r="AR20" s="11"/>
      <c r="AS20" s="11"/>
      <c r="AT20" s="11"/>
      <c r="AU20" s="11"/>
      <c r="AV20" s="11"/>
      <c r="AW20" s="11"/>
      <c r="AX20" s="11"/>
      <c r="AY20" s="11"/>
      <c r="AZ20" s="11"/>
      <c r="BA20" s="11"/>
      <c r="BB20" s="11"/>
      <c r="BC20" s="11"/>
      <c r="BD20" s="11"/>
      <c r="BE20" s="11"/>
      <c r="BF20" s="11"/>
      <c r="BG20" s="11"/>
      <c r="BH20" s="11"/>
      <c r="BI20" s="11"/>
    </row>
    <row r="21" spans="1:72" ht="20.100000000000001" customHeight="1">
      <c r="A21" s="504"/>
      <c r="B21" s="505"/>
      <c r="C21" s="505"/>
      <c r="D21" s="505"/>
      <c r="E21" s="505"/>
      <c r="F21" s="505"/>
      <c r="G21" s="505"/>
      <c r="H21" s="506"/>
      <c r="I21" s="507"/>
      <c r="J21" s="508"/>
      <c r="K21" s="509"/>
      <c r="L21" s="509"/>
      <c r="M21" s="510"/>
      <c r="N21" s="510"/>
      <c r="O21" s="510"/>
      <c r="P21" s="510"/>
      <c r="Q21" s="510"/>
      <c r="R21" s="510"/>
      <c r="S21" s="511"/>
      <c r="T21" s="518" t="str">
        <f t="shared" si="0"/>
        <v/>
      </c>
      <c r="U21" s="519"/>
      <c r="V21" s="510"/>
      <c r="W21" s="510"/>
      <c r="X21" s="510"/>
      <c r="Y21" s="510"/>
      <c r="Z21" s="511"/>
      <c r="AA21" s="520" t="str">
        <f t="shared" si="1"/>
        <v/>
      </c>
      <c r="AB21" s="521"/>
      <c r="AC21" s="349" t="str">
        <f t="shared" si="2"/>
        <v/>
      </c>
      <c r="AD21" s="349"/>
      <c r="AE21" s="349"/>
      <c r="AF21" s="349"/>
      <c r="AG21" s="522"/>
      <c r="AH21" s="523" t="str">
        <f t="shared" si="3"/>
        <v/>
      </c>
      <c r="AI21" s="521"/>
      <c r="AJ21" s="510"/>
      <c r="AK21" s="510"/>
      <c r="AL21" s="510"/>
      <c r="AM21" s="510"/>
      <c r="AN21" s="524"/>
      <c r="AP21" s="10"/>
      <c r="AQ21" s="11" t="s">
        <v>148</v>
      </c>
      <c r="AR21" s="11"/>
      <c r="AS21" s="11"/>
      <c r="AT21" s="11"/>
      <c r="AU21" s="11"/>
      <c r="AV21" s="11"/>
      <c r="AW21" s="11"/>
      <c r="AX21" s="11"/>
      <c r="AY21" s="11"/>
      <c r="AZ21" s="11"/>
      <c r="BA21" s="11"/>
      <c r="BB21" s="11"/>
      <c r="BC21" s="11"/>
      <c r="BD21" s="11"/>
      <c r="BE21" s="11"/>
      <c r="BF21" s="11"/>
      <c r="BG21" s="11"/>
      <c r="BH21" s="11"/>
      <c r="BI21" s="11"/>
    </row>
    <row r="22" spans="1:72" ht="20.100000000000001" customHeight="1">
      <c r="A22" s="504"/>
      <c r="B22" s="505"/>
      <c r="C22" s="505"/>
      <c r="D22" s="505"/>
      <c r="E22" s="505"/>
      <c r="F22" s="505"/>
      <c r="G22" s="505"/>
      <c r="H22" s="506"/>
      <c r="I22" s="507"/>
      <c r="J22" s="508"/>
      <c r="K22" s="509"/>
      <c r="L22" s="509"/>
      <c r="M22" s="510"/>
      <c r="N22" s="510"/>
      <c r="O22" s="510"/>
      <c r="P22" s="510"/>
      <c r="Q22" s="510"/>
      <c r="R22" s="510"/>
      <c r="S22" s="511"/>
      <c r="T22" s="518" t="str">
        <f t="shared" si="0"/>
        <v/>
      </c>
      <c r="U22" s="519"/>
      <c r="V22" s="510"/>
      <c r="W22" s="510"/>
      <c r="X22" s="510"/>
      <c r="Y22" s="510"/>
      <c r="Z22" s="511"/>
      <c r="AA22" s="520" t="str">
        <f t="shared" si="1"/>
        <v/>
      </c>
      <c r="AB22" s="521"/>
      <c r="AC22" s="349" t="str">
        <f t="shared" si="2"/>
        <v/>
      </c>
      <c r="AD22" s="349"/>
      <c r="AE22" s="349"/>
      <c r="AF22" s="349"/>
      <c r="AG22" s="522"/>
      <c r="AH22" s="523" t="str">
        <f t="shared" si="3"/>
        <v/>
      </c>
      <c r="AI22" s="521"/>
      <c r="AJ22" s="510"/>
      <c r="AK22" s="510"/>
      <c r="AL22" s="510"/>
      <c r="AM22" s="510"/>
      <c r="AN22" s="524"/>
      <c r="AP22" s="10" t="s">
        <v>29</v>
      </c>
      <c r="AQ22" s="11" t="s">
        <v>149</v>
      </c>
      <c r="AR22" s="11"/>
      <c r="AS22" s="11"/>
      <c r="AT22" s="11"/>
      <c r="AU22" s="11"/>
      <c r="AV22" s="11"/>
      <c r="AW22" s="11"/>
      <c r="AX22" s="11"/>
      <c r="AY22" s="11"/>
      <c r="AZ22" s="11"/>
      <c r="BA22" s="11"/>
      <c r="BB22" s="11"/>
      <c r="BC22" s="11"/>
      <c r="BD22" s="11"/>
      <c r="BE22" s="11"/>
      <c r="BF22" s="11"/>
      <c r="BG22" s="11"/>
      <c r="BH22" s="11"/>
      <c r="BI22" s="11"/>
    </row>
    <row r="23" spans="1:72" ht="20.100000000000001" customHeight="1">
      <c r="A23" s="504"/>
      <c r="B23" s="505"/>
      <c r="C23" s="505"/>
      <c r="D23" s="505"/>
      <c r="E23" s="505"/>
      <c r="F23" s="505"/>
      <c r="G23" s="505"/>
      <c r="H23" s="506"/>
      <c r="I23" s="507"/>
      <c r="J23" s="508"/>
      <c r="K23" s="509"/>
      <c r="L23" s="509"/>
      <c r="M23" s="510"/>
      <c r="N23" s="510"/>
      <c r="O23" s="510"/>
      <c r="P23" s="510"/>
      <c r="Q23" s="510"/>
      <c r="R23" s="510"/>
      <c r="S23" s="511"/>
      <c r="T23" s="518" t="str">
        <f t="shared" si="0"/>
        <v/>
      </c>
      <c r="U23" s="519"/>
      <c r="V23" s="510"/>
      <c r="W23" s="510"/>
      <c r="X23" s="510"/>
      <c r="Y23" s="510"/>
      <c r="Z23" s="511"/>
      <c r="AA23" s="520" t="str">
        <f t="shared" si="1"/>
        <v/>
      </c>
      <c r="AB23" s="521"/>
      <c r="AC23" s="349" t="str">
        <f t="shared" si="2"/>
        <v/>
      </c>
      <c r="AD23" s="349"/>
      <c r="AE23" s="349"/>
      <c r="AF23" s="349"/>
      <c r="AG23" s="522"/>
      <c r="AH23" s="523" t="str">
        <f t="shared" si="3"/>
        <v/>
      </c>
      <c r="AI23" s="521"/>
      <c r="AJ23" s="510"/>
      <c r="AK23" s="510"/>
      <c r="AL23" s="510"/>
      <c r="AM23" s="510"/>
      <c r="AN23" s="524"/>
      <c r="AP23" s="10" t="s">
        <v>30</v>
      </c>
      <c r="AQ23" s="11" t="s">
        <v>31</v>
      </c>
      <c r="AR23" s="11"/>
      <c r="AS23" s="11"/>
      <c r="AT23" s="11"/>
      <c r="AU23" s="11"/>
      <c r="AV23" s="11"/>
      <c r="AW23" s="11"/>
      <c r="AX23" s="11"/>
      <c r="AY23" s="11"/>
      <c r="AZ23" s="11"/>
      <c r="BA23" s="11"/>
      <c r="BB23" s="11"/>
      <c r="BC23" s="11"/>
      <c r="BD23" s="11"/>
      <c r="BE23" s="11"/>
      <c r="BF23" s="11"/>
      <c r="BG23" s="11"/>
      <c r="BH23" s="11"/>
      <c r="BI23" s="11"/>
    </row>
    <row r="24" spans="1:72" ht="20.100000000000001" customHeight="1">
      <c r="A24" s="504"/>
      <c r="B24" s="505"/>
      <c r="C24" s="505"/>
      <c r="D24" s="505"/>
      <c r="E24" s="505"/>
      <c r="F24" s="505"/>
      <c r="G24" s="505"/>
      <c r="H24" s="506"/>
      <c r="I24" s="507"/>
      <c r="J24" s="508"/>
      <c r="K24" s="509"/>
      <c r="L24" s="509"/>
      <c r="M24" s="510"/>
      <c r="N24" s="510"/>
      <c r="O24" s="510"/>
      <c r="P24" s="510"/>
      <c r="Q24" s="510"/>
      <c r="R24" s="510"/>
      <c r="S24" s="511"/>
      <c r="T24" s="518" t="str">
        <f t="shared" si="0"/>
        <v/>
      </c>
      <c r="U24" s="519"/>
      <c r="V24" s="510"/>
      <c r="W24" s="510"/>
      <c r="X24" s="510"/>
      <c r="Y24" s="510"/>
      <c r="Z24" s="511"/>
      <c r="AA24" s="520" t="str">
        <f t="shared" si="1"/>
        <v/>
      </c>
      <c r="AB24" s="521"/>
      <c r="AC24" s="349" t="str">
        <f t="shared" si="2"/>
        <v/>
      </c>
      <c r="AD24" s="349"/>
      <c r="AE24" s="349"/>
      <c r="AF24" s="349"/>
      <c r="AG24" s="522"/>
      <c r="AH24" s="523" t="str">
        <f t="shared" si="3"/>
        <v/>
      </c>
      <c r="AI24" s="521"/>
      <c r="AJ24" s="510"/>
      <c r="AK24" s="510"/>
      <c r="AL24" s="510"/>
      <c r="AM24" s="510"/>
      <c r="AN24" s="524"/>
      <c r="AP24" s="10"/>
      <c r="AQ24" s="11" t="s">
        <v>61</v>
      </c>
      <c r="AR24" s="11"/>
      <c r="AS24" s="11"/>
      <c r="AT24" s="11"/>
      <c r="AU24" s="11"/>
      <c r="AV24" s="11"/>
      <c r="AW24" s="11"/>
      <c r="AX24" s="11"/>
      <c r="AY24" s="11"/>
      <c r="AZ24" s="11"/>
      <c r="BA24" s="11"/>
      <c r="BB24" s="11"/>
      <c r="BC24" s="11"/>
      <c r="BD24" s="11"/>
      <c r="BE24" s="11"/>
      <c r="BF24" s="11"/>
      <c r="BG24" s="11"/>
      <c r="BH24" s="11"/>
      <c r="BI24" s="11"/>
    </row>
    <row r="25" spans="1:72" ht="20.100000000000001" customHeight="1">
      <c r="A25" s="504"/>
      <c r="B25" s="505"/>
      <c r="C25" s="505"/>
      <c r="D25" s="505"/>
      <c r="E25" s="505"/>
      <c r="F25" s="505"/>
      <c r="G25" s="505"/>
      <c r="H25" s="506"/>
      <c r="I25" s="507"/>
      <c r="J25" s="508"/>
      <c r="K25" s="509"/>
      <c r="L25" s="509"/>
      <c r="M25" s="510"/>
      <c r="N25" s="510"/>
      <c r="O25" s="510"/>
      <c r="P25" s="510"/>
      <c r="Q25" s="510"/>
      <c r="R25" s="510"/>
      <c r="S25" s="511"/>
      <c r="T25" s="518" t="str">
        <f t="shared" si="0"/>
        <v/>
      </c>
      <c r="U25" s="519"/>
      <c r="V25" s="510"/>
      <c r="W25" s="510"/>
      <c r="X25" s="510"/>
      <c r="Y25" s="510"/>
      <c r="Z25" s="511"/>
      <c r="AA25" s="520" t="str">
        <f t="shared" si="1"/>
        <v/>
      </c>
      <c r="AB25" s="521"/>
      <c r="AC25" s="349" t="str">
        <f t="shared" si="2"/>
        <v/>
      </c>
      <c r="AD25" s="349"/>
      <c r="AE25" s="349"/>
      <c r="AF25" s="349"/>
      <c r="AG25" s="522"/>
      <c r="AH25" s="523" t="str">
        <f t="shared" si="3"/>
        <v/>
      </c>
      <c r="AI25" s="521"/>
      <c r="AJ25" s="510"/>
      <c r="AK25" s="510"/>
      <c r="AL25" s="510"/>
      <c r="AM25" s="510"/>
      <c r="AN25" s="524"/>
      <c r="AP25" s="10"/>
      <c r="AQ25" s="11" t="s">
        <v>62</v>
      </c>
      <c r="AR25" s="11"/>
      <c r="AS25" s="11"/>
      <c r="AT25" s="11"/>
      <c r="AU25" s="11"/>
      <c r="AV25" s="11"/>
      <c r="AW25" s="11"/>
      <c r="AX25" s="11"/>
      <c r="AY25" s="11"/>
      <c r="AZ25" s="11"/>
      <c r="BA25" s="11"/>
      <c r="BB25" s="11"/>
      <c r="BC25" s="11"/>
      <c r="BD25" s="11"/>
      <c r="BE25" s="11"/>
      <c r="BF25" s="11"/>
      <c r="BG25" s="11"/>
      <c r="BH25" s="11"/>
      <c r="BI25" s="11"/>
    </row>
    <row r="26" spans="1:72" ht="20.100000000000001" customHeight="1">
      <c r="A26" s="504"/>
      <c r="B26" s="505"/>
      <c r="C26" s="505"/>
      <c r="D26" s="505"/>
      <c r="E26" s="505"/>
      <c r="F26" s="505"/>
      <c r="G26" s="505"/>
      <c r="H26" s="506"/>
      <c r="I26" s="507"/>
      <c r="J26" s="508"/>
      <c r="K26" s="509"/>
      <c r="L26" s="509"/>
      <c r="M26" s="510"/>
      <c r="N26" s="510"/>
      <c r="O26" s="510"/>
      <c r="P26" s="510"/>
      <c r="Q26" s="510"/>
      <c r="R26" s="510"/>
      <c r="S26" s="511"/>
      <c r="T26" s="518" t="str">
        <f t="shared" si="0"/>
        <v/>
      </c>
      <c r="U26" s="519"/>
      <c r="V26" s="510"/>
      <c r="W26" s="510"/>
      <c r="X26" s="510"/>
      <c r="Y26" s="510"/>
      <c r="Z26" s="511"/>
      <c r="AA26" s="520" t="str">
        <f t="shared" si="1"/>
        <v/>
      </c>
      <c r="AB26" s="521"/>
      <c r="AC26" s="349" t="str">
        <f t="shared" si="2"/>
        <v/>
      </c>
      <c r="AD26" s="349"/>
      <c r="AE26" s="349"/>
      <c r="AF26" s="349"/>
      <c r="AG26" s="522"/>
      <c r="AH26" s="523" t="str">
        <f t="shared" si="3"/>
        <v/>
      </c>
      <c r="AI26" s="521"/>
      <c r="AJ26" s="510"/>
      <c r="AK26" s="510"/>
      <c r="AL26" s="510"/>
      <c r="AM26" s="510"/>
      <c r="AN26" s="524"/>
      <c r="AP26" s="10"/>
      <c r="AQ26" s="11" t="s">
        <v>150</v>
      </c>
      <c r="AR26" s="11"/>
      <c r="AS26" s="11"/>
      <c r="AT26" s="11"/>
      <c r="AU26" s="11"/>
      <c r="AV26" s="11"/>
      <c r="AW26" s="11"/>
      <c r="AX26" s="11"/>
      <c r="AY26" s="11"/>
      <c r="AZ26" s="11"/>
      <c r="BA26" s="11"/>
      <c r="BB26" s="11"/>
      <c r="BC26" s="11"/>
      <c r="BD26" s="11"/>
      <c r="BE26" s="11"/>
      <c r="BF26" s="11"/>
      <c r="BG26" s="11"/>
      <c r="BH26" s="11"/>
      <c r="BI26" s="11"/>
    </row>
    <row r="27" spans="1:72" ht="20.100000000000001" customHeight="1">
      <c r="A27" s="504"/>
      <c r="B27" s="505"/>
      <c r="C27" s="505"/>
      <c r="D27" s="505"/>
      <c r="E27" s="505"/>
      <c r="F27" s="505"/>
      <c r="G27" s="505"/>
      <c r="H27" s="506"/>
      <c r="I27" s="507"/>
      <c r="J27" s="508"/>
      <c r="K27" s="509"/>
      <c r="L27" s="509"/>
      <c r="M27" s="510"/>
      <c r="N27" s="510"/>
      <c r="O27" s="510"/>
      <c r="P27" s="510"/>
      <c r="Q27" s="510"/>
      <c r="R27" s="510"/>
      <c r="S27" s="511"/>
      <c r="T27" s="518" t="str">
        <f t="shared" si="0"/>
        <v/>
      </c>
      <c r="U27" s="519"/>
      <c r="V27" s="510"/>
      <c r="W27" s="510"/>
      <c r="X27" s="510"/>
      <c r="Y27" s="510"/>
      <c r="Z27" s="511"/>
      <c r="AA27" s="520" t="str">
        <f t="shared" si="1"/>
        <v/>
      </c>
      <c r="AB27" s="521"/>
      <c r="AC27" s="349" t="str">
        <f t="shared" si="2"/>
        <v/>
      </c>
      <c r="AD27" s="349"/>
      <c r="AE27" s="349"/>
      <c r="AF27" s="349"/>
      <c r="AG27" s="522"/>
      <c r="AH27" s="523" t="str">
        <f t="shared" si="3"/>
        <v/>
      </c>
      <c r="AI27" s="521"/>
      <c r="AJ27" s="510"/>
      <c r="AK27" s="510"/>
      <c r="AL27" s="510"/>
      <c r="AM27" s="510"/>
      <c r="AN27" s="524"/>
      <c r="AP27" s="10"/>
      <c r="AQ27" s="11" t="s">
        <v>65</v>
      </c>
      <c r="AR27" s="11"/>
      <c r="AS27" s="11"/>
      <c r="AT27" s="11"/>
      <c r="AU27" s="11"/>
      <c r="AV27" s="11"/>
      <c r="AW27" s="11"/>
      <c r="AX27" s="11"/>
      <c r="AY27" s="11"/>
      <c r="AZ27" s="11"/>
      <c r="BA27" s="11"/>
      <c r="BB27" s="11"/>
      <c r="BC27" s="11"/>
      <c r="BD27" s="11"/>
      <c r="BE27" s="11"/>
      <c r="BF27" s="11"/>
      <c r="BG27" s="11"/>
      <c r="BH27" s="11"/>
      <c r="BI27" s="11"/>
    </row>
    <row r="28" spans="1:72" ht="20.100000000000001" customHeight="1">
      <c r="A28" s="544"/>
      <c r="B28" s="545"/>
      <c r="C28" s="545"/>
      <c r="D28" s="545"/>
      <c r="E28" s="545"/>
      <c r="F28" s="545"/>
      <c r="G28" s="545"/>
      <c r="H28" s="546"/>
      <c r="I28" s="547"/>
      <c r="J28" s="548"/>
      <c r="K28" s="549"/>
      <c r="L28" s="549"/>
      <c r="M28" s="263"/>
      <c r="N28" s="263"/>
      <c r="O28" s="263"/>
      <c r="P28" s="263"/>
      <c r="Q28" s="263"/>
      <c r="R28" s="263"/>
      <c r="S28" s="264"/>
      <c r="T28" s="550" t="str">
        <f t="shared" si="0"/>
        <v/>
      </c>
      <c r="U28" s="551"/>
      <c r="V28" s="263"/>
      <c r="W28" s="263"/>
      <c r="X28" s="263"/>
      <c r="Y28" s="263"/>
      <c r="Z28" s="264"/>
      <c r="AA28" s="533" t="str">
        <f t="shared" si="1"/>
        <v/>
      </c>
      <c r="AB28" s="534"/>
      <c r="AC28" s="367" t="str">
        <f t="shared" si="2"/>
        <v/>
      </c>
      <c r="AD28" s="367"/>
      <c r="AE28" s="367"/>
      <c r="AF28" s="367"/>
      <c r="AG28" s="535"/>
      <c r="AH28" s="536" t="str">
        <f t="shared" si="3"/>
        <v/>
      </c>
      <c r="AI28" s="534"/>
      <c r="AJ28" s="263"/>
      <c r="AK28" s="263"/>
      <c r="AL28" s="263"/>
      <c r="AM28" s="263"/>
      <c r="AN28" s="537"/>
      <c r="AP28" s="10"/>
      <c r="AQ28" s="11" t="s">
        <v>66</v>
      </c>
      <c r="AR28" s="11"/>
      <c r="AS28" s="11"/>
      <c r="AT28" s="11"/>
      <c r="AU28" s="11"/>
      <c r="AV28" s="11"/>
      <c r="AW28" s="11"/>
      <c r="AX28" s="11"/>
      <c r="AY28" s="11"/>
      <c r="AZ28" s="11"/>
      <c r="BA28" s="11"/>
      <c r="BB28" s="11"/>
      <c r="BC28" s="11"/>
      <c r="BD28" s="11"/>
      <c r="BE28" s="11"/>
      <c r="BF28" s="11"/>
      <c r="BG28" s="11"/>
      <c r="BH28" s="11"/>
      <c r="BI28" s="11"/>
      <c r="BM28" s="13" t="s">
        <v>72</v>
      </c>
      <c r="BN28" s="13"/>
      <c r="BO28" s="13"/>
      <c r="BP28" s="13"/>
      <c r="BQ28" s="13"/>
      <c r="BR28" s="13"/>
      <c r="BS28" s="13"/>
    </row>
    <row r="29" spans="1:72" ht="20.100000000000001" customHeight="1">
      <c r="A29" s="334" t="s">
        <v>83</v>
      </c>
      <c r="B29" s="335"/>
      <c r="C29" s="335"/>
      <c r="D29" s="335"/>
      <c r="E29" s="335"/>
      <c r="F29" s="538"/>
      <c r="G29" s="539">
        <v>0.1</v>
      </c>
      <c r="H29" s="540"/>
      <c r="I29" s="541"/>
      <c r="J29" s="542"/>
      <c r="K29" s="543"/>
      <c r="L29" s="543"/>
      <c r="M29" s="527"/>
      <c r="N29" s="527"/>
      <c r="O29" s="527">
        <f>SUM(O14:S28)</f>
        <v>0</v>
      </c>
      <c r="P29" s="527"/>
      <c r="Q29" s="527"/>
      <c r="R29" s="527"/>
      <c r="S29" s="564"/>
      <c r="T29" s="525" t="str">
        <f t="shared" si="0"/>
        <v/>
      </c>
      <c r="U29" s="526"/>
      <c r="V29" s="527">
        <f>SUM(V14:Z28)</f>
        <v>0</v>
      </c>
      <c r="W29" s="527"/>
      <c r="X29" s="527"/>
      <c r="Y29" s="527"/>
      <c r="Z29" s="564"/>
      <c r="AA29" s="525" t="str">
        <f t="shared" si="1"/>
        <v/>
      </c>
      <c r="AB29" s="526"/>
      <c r="AC29" s="527">
        <f>IF(O29=0,0,V29+AJ29)</f>
        <v>0</v>
      </c>
      <c r="AD29" s="527"/>
      <c r="AE29" s="527"/>
      <c r="AF29" s="527"/>
      <c r="AG29" s="528"/>
      <c r="AH29" s="529" t="str">
        <f>IFERROR(IF(O29="","",ROUND(AJ29/O29,2)),"")</f>
        <v/>
      </c>
      <c r="AI29" s="526"/>
      <c r="AJ29" s="527">
        <f>SUM(AJ14:AN28)</f>
        <v>0</v>
      </c>
      <c r="AK29" s="527"/>
      <c r="AL29" s="527"/>
      <c r="AM29" s="527"/>
      <c r="AN29" s="556"/>
      <c r="AP29" s="10"/>
      <c r="AQ29" s="11" t="s">
        <v>151</v>
      </c>
      <c r="AR29" s="11"/>
      <c r="AS29" s="11"/>
      <c r="AT29" s="11"/>
      <c r="AU29" s="11"/>
      <c r="AV29" s="11"/>
      <c r="AW29" s="11"/>
      <c r="AX29" s="11"/>
      <c r="AY29" s="11"/>
      <c r="AZ29" s="11"/>
      <c r="BA29" s="11"/>
      <c r="BB29" s="11"/>
      <c r="BC29" s="11"/>
      <c r="BD29" s="11"/>
      <c r="BE29" s="11"/>
      <c r="BF29" s="11"/>
      <c r="BG29" s="11"/>
      <c r="BH29" s="11"/>
      <c r="BI29" s="11"/>
      <c r="BM29" s="35" t="s">
        <v>84</v>
      </c>
      <c r="BN29" s="35"/>
      <c r="BO29" s="35" t="s">
        <v>85</v>
      </c>
      <c r="BP29" s="35"/>
      <c r="BQ29" s="35" t="s">
        <v>86</v>
      </c>
      <c r="BR29" s="35"/>
      <c r="BS29" s="35" t="s">
        <v>87</v>
      </c>
      <c r="BT29" s="13"/>
    </row>
    <row r="30" spans="1:72" ht="20.100000000000001" customHeight="1">
      <c r="A30" s="253" t="s">
        <v>88</v>
      </c>
      <c r="B30" s="254"/>
      <c r="C30" s="254"/>
      <c r="D30" s="254"/>
      <c r="E30" s="254"/>
      <c r="F30" s="255"/>
      <c r="G30" s="557">
        <v>0.1</v>
      </c>
      <c r="H30" s="558"/>
      <c r="I30" s="559"/>
      <c r="J30" s="560"/>
      <c r="K30" s="561"/>
      <c r="L30" s="561"/>
      <c r="M30" s="349"/>
      <c r="N30" s="349"/>
      <c r="O30" s="349">
        <f>IFERROR(ROUNDDOWN(O29*G30,0),0)+BM30</f>
        <v>0</v>
      </c>
      <c r="P30" s="349"/>
      <c r="Q30" s="349"/>
      <c r="R30" s="349"/>
      <c r="S30" s="350"/>
      <c r="T30" s="559"/>
      <c r="U30" s="560"/>
      <c r="V30" s="349">
        <f>IFERROR(ROUNDDOWN(V29*G30,0),0)+BO30</f>
        <v>0</v>
      </c>
      <c r="W30" s="349"/>
      <c r="X30" s="349"/>
      <c r="Y30" s="349"/>
      <c r="Z30" s="350"/>
      <c r="AA30" s="562"/>
      <c r="AB30" s="563"/>
      <c r="AC30" s="349">
        <f>IFERROR(ROUNDDOWN(AC29*G30,0),0)+BQ30</f>
        <v>0</v>
      </c>
      <c r="AD30" s="349"/>
      <c r="AE30" s="349"/>
      <c r="AF30" s="349"/>
      <c r="AG30" s="522"/>
      <c r="AH30" s="571"/>
      <c r="AI30" s="563"/>
      <c r="AJ30" s="349">
        <f>IFERROR(ROUNDDOWN(AJ29*G30,0),0)+BS30</f>
        <v>0</v>
      </c>
      <c r="AK30" s="349"/>
      <c r="AL30" s="349"/>
      <c r="AM30" s="349"/>
      <c r="AN30" s="572"/>
      <c r="AP30" s="10" t="s">
        <v>32</v>
      </c>
      <c r="AQ30" s="12" t="s">
        <v>89</v>
      </c>
      <c r="AR30" s="11"/>
      <c r="AS30" s="11"/>
      <c r="AT30" s="11"/>
      <c r="AU30" s="11"/>
      <c r="AV30" s="11"/>
      <c r="AW30" s="11"/>
      <c r="AX30" s="11"/>
      <c r="AY30" s="11"/>
      <c r="AZ30" s="11"/>
      <c r="BA30" s="11"/>
      <c r="BB30" s="11"/>
      <c r="BC30" s="11"/>
      <c r="BD30" s="11"/>
      <c r="BE30" s="11"/>
      <c r="BF30" s="11"/>
      <c r="BG30" s="11"/>
      <c r="BH30" s="11"/>
      <c r="BI30" s="11"/>
      <c r="BM30" s="36"/>
      <c r="BN30" s="13"/>
      <c r="BO30" s="36"/>
      <c r="BP30" s="13"/>
      <c r="BQ30" s="36"/>
      <c r="BR30" s="13"/>
      <c r="BS30" s="36"/>
      <c r="BT30" s="13"/>
    </row>
    <row r="31" spans="1:72" ht="20.100000000000001" customHeight="1" thickBot="1">
      <c r="A31" s="250" t="s">
        <v>90</v>
      </c>
      <c r="B31" s="251"/>
      <c r="C31" s="251"/>
      <c r="D31" s="251"/>
      <c r="E31" s="251"/>
      <c r="F31" s="251"/>
      <c r="G31" s="251"/>
      <c r="H31" s="552"/>
      <c r="I31" s="553"/>
      <c r="J31" s="554"/>
      <c r="K31" s="555"/>
      <c r="L31" s="555"/>
      <c r="M31" s="367"/>
      <c r="N31" s="367"/>
      <c r="O31" s="367">
        <f>SUM(O29:S30)</f>
        <v>0</v>
      </c>
      <c r="P31" s="367"/>
      <c r="Q31" s="367"/>
      <c r="R31" s="367"/>
      <c r="S31" s="368"/>
      <c r="T31" s="553"/>
      <c r="U31" s="554"/>
      <c r="V31" s="367">
        <f>SUM(V29:Z30)</f>
        <v>0</v>
      </c>
      <c r="W31" s="367"/>
      <c r="X31" s="367"/>
      <c r="Y31" s="367"/>
      <c r="Z31" s="368"/>
      <c r="AA31" s="565"/>
      <c r="AB31" s="566"/>
      <c r="AC31" s="367">
        <f>SUM(AC29:AG30)</f>
        <v>0</v>
      </c>
      <c r="AD31" s="367"/>
      <c r="AE31" s="367"/>
      <c r="AF31" s="367"/>
      <c r="AG31" s="535"/>
      <c r="AH31" s="567"/>
      <c r="AI31" s="568"/>
      <c r="AJ31" s="569">
        <f>SUM(AJ29:AN30)</f>
        <v>0</v>
      </c>
      <c r="AK31" s="569"/>
      <c r="AL31" s="569"/>
      <c r="AM31" s="569"/>
      <c r="AN31" s="570"/>
      <c r="AP31" s="11"/>
      <c r="AQ31" s="12" t="s">
        <v>152</v>
      </c>
      <c r="AR31" s="11"/>
      <c r="AS31" s="11"/>
      <c r="AT31" s="11"/>
      <c r="AU31" s="11"/>
      <c r="AV31" s="11"/>
      <c r="AW31" s="11"/>
      <c r="AX31" s="11"/>
      <c r="AY31" s="11"/>
      <c r="AZ31" s="11"/>
      <c r="BA31" s="11"/>
      <c r="BB31" s="11"/>
      <c r="BC31" s="11"/>
      <c r="BD31" s="11"/>
      <c r="BE31" s="11"/>
      <c r="BF31" s="11"/>
      <c r="BG31" s="11"/>
      <c r="BH31" s="11"/>
      <c r="BI31" s="11"/>
    </row>
    <row r="32" spans="1:72" s="11" customFormat="1" ht="19.5" customHeight="1">
      <c r="A32" s="11" t="s">
        <v>154</v>
      </c>
      <c r="B32" s="13"/>
    </row>
    <row r="34" spans="1:59" ht="15.95" customHeight="1">
      <c r="W34" s="292" t="s">
        <v>33</v>
      </c>
      <c r="X34" s="292"/>
      <c r="Y34" s="292"/>
      <c r="Z34" s="292"/>
      <c r="AA34" s="292"/>
      <c r="AB34" s="292"/>
      <c r="AC34" s="292"/>
      <c r="AD34" s="292"/>
      <c r="AE34" s="292"/>
      <c r="AF34" s="292"/>
      <c r="AG34" s="292"/>
      <c r="AH34" s="292"/>
      <c r="AI34" s="292"/>
      <c r="AJ34" s="294" t="s">
        <v>73</v>
      </c>
      <c r="AK34" s="294"/>
      <c r="AL34" s="294"/>
      <c r="AM34" s="294"/>
      <c r="AW34" s="2"/>
      <c r="AX34" s="2"/>
      <c r="AY34" s="176" t="s">
        <v>55</v>
      </c>
      <c r="AZ34" s="177"/>
      <c r="BA34" s="177"/>
      <c r="BB34" s="177"/>
      <c r="BC34" s="177"/>
      <c r="BD34" s="177"/>
      <c r="BE34" s="177"/>
      <c r="BF34" s="177"/>
      <c r="BG34" s="177"/>
    </row>
    <row r="35" spans="1:59" ht="15.95" customHeight="1" thickBot="1">
      <c r="A35" s="301" t="s">
        <v>14</v>
      </c>
      <c r="B35" s="302"/>
      <c r="C35" s="302"/>
      <c r="D35" s="302"/>
      <c r="E35" s="302"/>
      <c r="F35" s="302"/>
      <c r="G35" s="302"/>
      <c r="H35" s="302"/>
      <c r="I35" s="302"/>
      <c r="J35" s="302"/>
      <c r="K35" s="302"/>
      <c r="L35" s="302"/>
      <c r="M35" s="302"/>
      <c r="N35" s="302"/>
      <c r="O35" s="302"/>
      <c r="W35" s="293"/>
      <c r="X35" s="293"/>
      <c r="Y35" s="293"/>
      <c r="Z35" s="293"/>
      <c r="AA35" s="293"/>
      <c r="AB35" s="293"/>
      <c r="AC35" s="293"/>
      <c r="AD35" s="293"/>
      <c r="AE35" s="293"/>
      <c r="AF35" s="293"/>
      <c r="AG35" s="293"/>
      <c r="AH35" s="293"/>
      <c r="AI35" s="293"/>
      <c r="AJ35" s="294"/>
      <c r="AK35" s="294"/>
      <c r="AL35" s="294"/>
      <c r="AM35" s="294"/>
      <c r="AV35" s="99" t="str">
        <f>IF(AV2="","",AV2)</f>
        <v/>
      </c>
      <c r="AW35" s="99"/>
      <c r="AX35" s="99"/>
      <c r="AY35" t="s">
        <v>94</v>
      </c>
      <c r="AZ35" s="99" t="str">
        <f>IF(AZ2="","",AZ2)</f>
        <v/>
      </c>
      <c r="BA35" s="99"/>
      <c r="BB35" t="s">
        <v>144</v>
      </c>
      <c r="BC35" s="99" t="str">
        <f>IF(BC2="","",BC2)</f>
        <v/>
      </c>
      <c r="BD35" s="99"/>
      <c r="BE35" t="s">
        <v>143</v>
      </c>
      <c r="BF35"/>
      <c r="BG35"/>
    </row>
    <row r="36" spans="1:59" ht="20.100000000000001" customHeight="1" thickTop="1">
      <c r="A36" s="3"/>
      <c r="B36" s="3"/>
      <c r="C36" s="3"/>
      <c r="D36" s="3"/>
      <c r="E36" s="3"/>
      <c r="F36" s="3"/>
      <c r="G36" s="3"/>
      <c r="H36" s="3"/>
      <c r="I36" s="3"/>
      <c r="J36" s="3"/>
      <c r="K36" s="3"/>
      <c r="L36" s="3"/>
      <c r="AN36" s="205" t="s">
        <v>21</v>
      </c>
      <c r="AO36" s="205"/>
      <c r="AP36" s="205"/>
      <c r="AQ36" s="205"/>
      <c r="AR36" s="205" t="str">
        <f>IF(AR3="","",AR3)</f>
        <v/>
      </c>
      <c r="AS36" s="205"/>
      <c r="AT36" s="205"/>
      <c r="AU36" s="205"/>
      <c r="AV36" s="205"/>
      <c r="AW36" s="205"/>
      <c r="AX36" s="205"/>
      <c r="AY36" s="205"/>
      <c r="AZ36" s="205"/>
      <c r="BA36" s="205"/>
      <c r="BB36" s="205"/>
      <c r="BC36" s="205"/>
      <c r="BD36" s="205"/>
      <c r="BE36" s="205"/>
    </row>
    <row r="37" spans="1:59" ht="20.100000000000001" customHeight="1">
      <c r="A37" s="220" t="s">
        <v>15</v>
      </c>
      <c r="B37" s="220"/>
      <c r="C37" s="220"/>
      <c r="D37" s="220"/>
      <c r="E37" s="220"/>
      <c r="F37" s="220"/>
      <c r="G37" s="220"/>
      <c r="H37" s="220"/>
      <c r="I37" s="220"/>
      <c r="J37" s="220"/>
      <c r="K37" s="222" t="s">
        <v>7</v>
      </c>
      <c r="L37" s="223"/>
      <c r="M37" s="223"/>
      <c r="N37" s="224"/>
      <c r="O37" s="295">
        <f>IF(O4="","",O4)</f>
        <v>0</v>
      </c>
      <c r="P37" s="296"/>
      <c r="Q37" s="296"/>
      <c r="R37" s="296"/>
      <c r="S37" s="296"/>
      <c r="T37" s="296"/>
      <c r="U37" s="296"/>
      <c r="V37" s="296"/>
      <c r="W37" s="296"/>
      <c r="X37" s="296"/>
      <c r="Y37" s="296"/>
      <c r="Z37" s="296"/>
      <c r="AA37" s="297"/>
      <c r="AC37" s="573" t="str">
        <f>IF(O62=0,"",IF(O62=AC62,"（完）",""))</f>
        <v/>
      </c>
      <c r="AD37" s="573"/>
      <c r="AE37" s="573"/>
      <c r="AN37" s="205" t="s">
        <v>17</v>
      </c>
      <c r="AO37" s="205"/>
      <c r="AP37" s="205"/>
      <c r="AQ37" s="205"/>
      <c r="AR37" s="205" t="str">
        <f>IF(AR4="","",AR4)</f>
        <v/>
      </c>
      <c r="AS37" s="205"/>
      <c r="AT37" s="205"/>
      <c r="AU37" s="205"/>
      <c r="AV37" s="205"/>
      <c r="AW37" s="205"/>
      <c r="AX37" s="205"/>
      <c r="AY37" s="205"/>
      <c r="AZ37" s="205"/>
      <c r="BA37" s="205"/>
      <c r="BB37" s="205"/>
      <c r="BC37" s="205"/>
      <c r="BD37" s="205"/>
      <c r="BE37" s="205"/>
      <c r="BG37" s="310" t="s">
        <v>20</v>
      </c>
    </row>
    <row r="38" spans="1:59" ht="20.100000000000001" customHeight="1">
      <c r="A38" s="221"/>
      <c r="B38" s="221"/>
      <c r="C38" s="221"/>
      <c r="D38" s="221"/>
      <c r="E38" s="221"/>
      <c r="F38" s="221"/>
      <c r="G38" s="221"/>
      <c r="H38" s="221"/>
      <c r="I38" s="221"/>
      <c r="J38" s="221"/>
      <c r="K38" s="225"/>
      <c r="L38" s="226"/>
      <c r="M38" s="226"/>
      <c r="N38" s="227"/>
      <c r="O38" s="298"/>
      <c r="P38" s="299"/>
      <c r="Q38" s="299"/>
      <c r="R38" s="299"/>
      <c r="S38" s="299"/>
      <c r="T38" s="299"/>
      <c r="U38" s="299"/>
      <c r="V38" s="299"/>
      <c r="W38" s="299"/>
      <c r="X38" s="299"/>
      <c r="Y38" s="299"/>
      <c r="Z38" s="299"/>
      <c r="AA38" s="300"/>
      <c r="AC38" s="573"/>
      <c r="AD38" s="573"/>
      <c r="AE38" s="573"/>
      <c r="AN38" s="205"/>
      <c r="AO38" s="205"/>
      <c r="AP38" s="205"/>
      <c r="AQ38" s="205"/>
      <c r="AR38" s="205" t="str">
        <f>IF(AR5="","",AR5)</f>
        <v/>
      </c>
      <c r="AS38" s="205"/>
      <c r="AT38" s="205"/>
      <c r="AU38" s="205"/>
      <c r="AV38" s="205"/>
      <c r="AW38" s="205"/>
      <c r="AX38" s="205"/>
      <c r="AY38" s="205"/>
      <c r="AZ38" s="205"/>
      <c r="BA38" s="205"/>
      <c r="BB38" s="205"/>
      <c r="BC38" s="205"/>
      <c r="BD38" s="205"/>
      <c r="BE38" s="205"/>
      <c r="BG38" s="310"/>
    </row>
    <row r="39" spans="1:59" ht="20.100000000000001" customHeight="1">
      <c r="AN39" s="175" t="s">
        <v>22</v>
      </c>
      <c r="AO39" s="175"/>
      <c r="AP39" s="175"/>
      <c r="AQ39" s="175"/>
      <c r="AR39" s="175" t="str">
        <f>IF(AR6="","",AR6)</f>
        <v/>
      </c>
      <c r="AS39" s="175"/>
      <c r="AT39" s="175"/>
      <c r="AU39" s="175"/>
      <c r="AV39" s="175"/>
      <c r="AW39" s="175"/>
      <c r="AX39" s="175"/>
      <c r="AY39" s="175"/>
      <c r="AZ39" s="175"/>
      <c r="BA39" s="175"/>
      <c r="BB39" s="175"/>
      <c r="BC39" s="175"/>
      <c r="BD39" s="175"/>
      <c r="BE39" s="175"/>
    </row>
    <row r="40" spans="1:59" ht="6.95" customHeight="1">
      <c r="AN40" s="4"/>
      <c r="AO40" s="4"/>
      <c r="AP40" s="4"/>
      <c r="AQ40" s="4"/>
      <c r="AR40" s="4"/>
      <c r="AS40" s="4"/>
      <c r="AT40" s="4"/>
      <c r="AU40" s="4"/>
      <c r="AV40" s="4"/>
      <c r="AW40" s="4"/>
      <c r="AX40" s="4"/>
      <c r="AY40" s="4"/>
      <c r="AZ40" s="4"/>
      <c r="BA40" s="4"/>
      <c r="BB40" s="4"/>
      <c r="BC40" s="4"/>
      <c r="BD40" s="4"/>
      <c r="BE40" s="4"/>
    </row>
    <row r="41" spans="1:59" ht="20.100000000000001" customHeight="1">
      <c r="AP41" s="165" t="s">
        <v>18</v>
      </c>
      <c r="AQ41" s="166"/>
      <c r="AR41" s="166"/>
      <c r="AS41" s="166"/>
      <c r="AT41" s="37" t="str">
        <f t="shared" ref="AT41:BG42" si="4">IF(AT8="","",AT8)</f>
        <v>T</v>
      </c>
      <c r="AU41" s="15" t="str">
        <f t="shared" si="4"/>
        <v/>
      </c>
      <c r="AV41" s="15" t="str">
        <f t="shared" si="4"/>
        <v/>
      </c>
      <c r="AW41" s="15" t="str">
        <f t="shared" si="4"/>
        <v/>
      </c>
      <c r="AX41" s="15" t="str">
        <f t="shared" si="4"/>
        <v/>
      </c>
      <c r="AY41" s="15" t="str">
        <f t="shared" si="4"/>
        <v/>
      </c>
      <c r="AZ41" s="15" t="str">
        <f t="shared" si="4"/>
        <v/>
      </c>
      <c r="BA41" s="15" t="str">
        <f t="shared" si="4"/>
        <v/>
      </c>
      <c r="BB41" s="15" t="str">
        <f t="shared" si="4"/>
        <v/>
      </c>
      <c r="BC41" s="15" t="str">
        <f t="shared" si="4"/>
        <v/>
      </c>
      <c r="BD41" s="15" t="str">
        <f t="shared" si="4"/>
        <v/>
      </c>
      <c r="BE41" s="15" t="str">
        <f t="shared" si="4"/>
        <v/>
      </c>
      <c r="BF41" s="15" t="str">
        <f t="shared" si="4"/>
        <v/>
      </c>
      <c r="BG41" s="33" t="str">
        <f t="shared" si="4"/>
        <v/>
      </c>
    </row>
    <row r="42" spans="1:59" ht="20.100000000000001" customHeight="1">
      <c r="A42" s="196" t="s">
        <v>10</v>
      </c>
      <c r="B42" s="197"/>
      <c r="C42" s="198"/>
      <c r="D42" s="311" t="str">
        <f>IF(D9="","",D9)</f>
        <v/>
      </c>
      <c r="E42" s="312"/>
      <c r="F42" s="312"/>
      <c r="G42" s="312"/>
      <c r="H42" s="313"/>
      <c r="I42" s="193" t="s">
        <v>11</v>
      </c>
      <c r="J42" s="194"/>
      <c r="K42" s="195"/>
      <c r="L42" s="314" t="str">
        <f>IF(L9="","",L9)</f>
        <v/>
      </c>
      <c r="M42" s="315"/>
      <c r="N42" s="315"/>
      <c r="O42" s="315"/>
      <c r="P42" s="315"/>
      <c r="Q42" s="315"/>
      <c r="R42" s="315"/>
      <c r="S42" s="315"/>
      <c r="T42" s="315"/>
      <c r="U42" s="315"/>
      <c r="V42" s="315"/>
      <c r="W42" s="315"/>
      <c r="X42" s="315"/>
      <c r="Y42" s="315"/>
      <c r="Z42" s="315"/>
      <c r="AA42" s="315"/>
      <c r="AB42" s="315"/>
      <c r="AC42" s="315"/>
      <c r="AD42" s="315"/>
      <c r="AE42" s="315"/>
      <c r="AF42" s="315"/>
      <c r="AG42" s="315"/>
      <c r="AH42" s="315"/>
      <c r="AI42" s="315"/>
      <c r="AJ42" s="315"/>
      <c r="AK42" s="315"/>
      <c r="AL42" s="315"/>
      <c r="AM42" s="315"/>
      <c r="AN42" s="316"/>
      <c r="AP42" s="167" t="s">
        <v>19</v>
      </c>
      <c r="AQ42" s="168"/>
      <c r="AR42" s="168"/>
      <c r="AS42" s="168"/>
      <c r="AT42" s="37" t="str">
        <f t="shared" si="4"/>
        <v/>
      </c>
      <c r="AU42" s="18" t="str">
        <f t="shared" si="4"/>
        <v/>
      </c>
      <c r="AV42" s="18" t="str">
        <f t="shared" si="4"/>
        <v/>
      </c>
      <c r="AW42" s="18" t="str">
        <f t="shared" si="4"/>
        <v/>
      </c>
      <c r="AX42" s="18" t="str">
        <f t="shared" si="4"/>
        <v/>
      </c>
      <c r="AY42" s="38" t="str">
        <f t="shared" si="4"/>
        <v/>
      </c>
      <c r="AZ42" s="8"/>
      <c r="BA42" s="20"/>
      <c r="BB42" s="20"/>
      <c r="BC42" s="20"/>
      <c r="BD42" s="14"/>
      <c r="BE42" s="14"/>
      <c r="BF42" s="14"/>
      <c r="BG42" s="14"/>
    </row>
    <row r="43" spans="1:59" ht="6.95" customHeight="1"/>
    <row r="44" spans="1:59" ht="12.95" customHeight="1" thickBot="1">
      <c r="A44" s="484" t="s">
        <v>74</v>
      </c>
      <c r="B44" s="485"/>
      <c r="C44" s="485"/>
      <c r="D44" s="485"/>
      <c r="E44" s="485"/>
      <c r="F44" s="485"/>
      <c r="G44" s="485"/>
      <c r="H44" s="486"/>
      <c r="I44" s="492" t="s">
        <v>75</v>
      </c>
      <c r="J44" s="493"/>
      <c r="K44" s="493"/>
      <c r="L44" s="493"/>
      <c r="M44" s="493"/>
      <c r="N44" s="493"/>
      <c r="O44" s="493"/>
      <c r="P44" s="493"/>
      <c r="Q44" s="493"/>
      <c r="R44" s="493"/>
      <c r="S44" s="494"/>
      <c r="T44" s="495" t="s">
        <v>76</v>
      </c>
      <c r="U44" s="496"/>
      <c r="V44" s="496"/>
      <c r="W44" s="496"/>
      <c r="X44" s="496"/>
      <c r="Y44" s="496"/>
      <c r="Z44" s="496"/>
      <c r="AA44" s="496"/>
      <c r="AB44" s="496"/>
      <c r="AC44" s="496"/>
      <c r="AD44" s="496"/>
      <c r="AE44" s="496"/>
      <c r="AF44" s="496"/>
      <c r="AG44" s="496"/>
      <c r="AH44" s="496"/>
      <c r="AI44" s="496"/>
      <c r="AJ44" s="496"/>
      <c r="AK44" s="496"/>
      <c r="AL44" s="496"/>
      <c r="AM44" s="496"/>
      <c r="AN44" s="497"/>
      <c r="AP44" s="21" t="s">
        <v>37</v>
      </c>
      <c r="AQ44" s="11"/>
      <c r="AR44" s="11"/>
      <c r="AS44" s="11"/>
      <c r="AT44" s="11"/>
      <c r="AU44" s="11"/>
      <c r="AV44" s="11"/>
      <c r="AW44" s="11"/>
      <c r="AX44" s="11"/>
      <c r="AY44" s="11"/>
      <c r="AZ44" s="11"/>
      <c r="BA44" s="11"/>
      <c r="BB44" s="11"/>
      <c r="BC44" s="11"/>
      <c r="BD44" s="11"/>
      <c r="BE44" s="11"/>
      <c r="BF44" s="11"/>
      <c r="BG44" s="11"/>
    </row>
    <row r="45" spans="1:59" ht="9.75" customHeight="1">
      <c r="A45" s="487"/>
      <c r="B45" s="346"/>
      <c r="C45" s="346"/>
      <c r="D45" s="346"/>
      <c r="E45" s="346"/>
      <c r="F45" s="346"/>
      <c r="G45" s="346"/>
      <c r="H45" s="488"/>
      <c r="I45" s="100" t="s">
        <v>1</v>
      </c>
      <c r="J45" s="101"/>
      <c r="K45" s="101" t="s">
        <v>2</v>
      </c>
      <c r="L45" s="101"/>
      <c r="M45" s="101" t="s">
        <v>12</v>
      </c>
      <c r="N45" s="101"/>
      <c r="O45" s="101" t="s">
        <v>50</v>
      </c>
      <c r="P45" s="101"/>
      <c r="Q45" s="101"/>
      <c r="R45" s="101"/>
      <c r="S45" s="499"/>
      <c r="T45" s="492" t="s">
        <v>78</v>
      </c>
      <c r="U45" s="493"/>
      <c r="V45" s="493"/>
      <c r="W45" s="493"/>
      <c r="X45" s="493"/>
      <c r="Y45" s="493"/>
      <c r="Z45" s="494"/>
      <c r="AA45" s="492" t="s">
        <v>79</v>
      </c>
      <c r="AB45" s="493"/>
      <c r="AC45" s="493"/>
      <c r="AD45" s="493"/>
      <c r="AE45" s="493"/>
      <c r="AF45" s="493"/>
      <c r="AG45" s="500"/>
      <c r="AH45" s="501" t="s">
        <v>80</v>
      </c>
      <c r="AI45" s="502"/>
      <c r="AJ45" s="502"/>
      <c r="AK45" s="502"/>
      <c r="AL45" s="502"/>
      <c r="AM45" s="502"/>
      <c r="AN45" s="503"/>
      <c r="AP45" s="574" t="s">
        <v>39</v>
      </c>
      <c r="AQ45" s="574"/>
      <c r="AR45" s="574"/>
      <c r="AS45" s="574"/>
      <c r="AT45" s="574"/>
      <c r="AU45" s="574"/>
      <c r="AV45" s="574"/>
      <c r="AW45" s="574"/>
      <c r="AX45" s="574"/>
      <c r="AY45" s="575" t="s">
        <v>46</v>
      </c>
      <c r="AZ45" s="575"/>
      <c r="BA45" s="575"/>
      <c r="BB45" s="575"/>
      <c r="BC45" s="575"/>
      <c r="BD45" s="575"/>
      <c r="BE45" s="575"/>
      <c r="BF45" s="575"/>
      <c r="BG45" s="575"/>
    </row>
    <row r="46" spans="1:59" ht="9.75" customHeight="1">
      <c r="A46" s="489"/>
      <c r="B46" s="490"/>
      <c r="C46" s="490"/>
      <c r="D46" s="490"/>
      <c r="E46" s="490"/>
      <c r="F46" s="490"/>
      <c r="G46" s="490"/>
      <c r="H46" s="491"/>
      <c r="I46" s="475"/>
      <c r="J46" s="476"/>
      <c r="K46" s="476"/>
      <c r="L46" s="476"/>
      <c r="M46" s="476"/>
      <c r="N46" s="476"/>
      <c r="O46" s="476"/>
      <c r="P46" s="476"/>
      <c r="Q46" s="476"/>
      <c r="R46" s="476"/>
      <c r="S46" s="477"/>
      <c r="T46" s="475" t="s">
        <v>1</v>
      </c>
      <c r="U46" s="476"/>
      <c r="V46" s="476" t="s">
        <v>50</v>
      </c>
      <c r="W46" s="476"/>
      <c r="X46" s="476"/>
      <c r="Y46" s="476"/>
      <c r="Z46" s="477"/>
      <c r="AA46" s="478" t="s">
        <v>1</v>
      </c>
      <c r="AB46" s="479"/>
      <c r="AC46" s="479" t="s">
        <v>50</v>
      </c>
      <c r="AD46" s="479"/>
      <c r="AE46" s="479"/>
      <c r="AF46" s="479"/>
      <c r="AG46" s="480"/>
      <c r="AH46" s="481" t="s">
        <v>1</v>
      </c>
      <c r="AI46" s="479"/>
      <c r="AJ46" s="482" t="s">
        <v>50</v>
      </c>
      <c r="AK46" s="482"/>
      <c r="AL46" s="482"/>
      <c r="AM46" s="482"/>
      <c r="AN46" s="483"/>
      <c r="AP46" s="574"/>
      <c r="AQ46" s="574"/>
      <c r="AR46" s="574"/>
      <c r="AS46" s="574"/>
      <c r="AT46" s="574"/>
      <c r="AU46" s="574"/>
      <c r="AV46" s="574"/>
      <c r="AW46" s="574"/>
      <c r="AX46" s="574"/>
      <c r="AY46" s="575"/>
      <c r="AZ46" s="575"/>
      <c r="BA46" s="575"/>
      <c r="BB46" s="575"/>
      <c r="BC46" s="575"/>
      <c r="BD46" s="575"/>
      <c r="BE46" s="575"/>
      <c r="BF46" s="575"/>
      <c r="BG46" s="575"/>
    </row>
    <row r="47" spans="1:59" ht="20.100000000000001" customHeight="1">
      <c r="A47" s="586" t="str">
        <f>IF(A14="","",A14)</f>
        <v/>
      </c>
      <c r="B47" s="587"/>
      <c r="C47" s="587"/>
      <c r="D47" s="587"/>
      <c r="E47" s="587"/>
      <c r="F47" s="587"/>
      <c r="G47" s="587"/>
      <c r="H47" s="588"/>
      <c r="I47" s="589" t="str">
        <f>IF(I14="","",I14)</f>
        <v/>
      </c>
      <c r="J47" s="590"/>
      <c r="K47" s="543" t="str">
        <f>IF(K14="","",K14)</f>
        <v/>
      </c>
      <c r="L47" s="543"/>
      <c r="M47" s="527" t="str">
        <f>IF(M14="","",M14)</f>
        <v/>
      </c>
      <c r="N47" s="527"/>
      <c r="O47" s="527" t="str">
        <f>IF(O14="","",O14)</f>
        <v/>
      </c>
      <c r="P47" s="527"/>
      <c r="Q47" s="527"/>
      <c r="R47" s="527"/>
      <c r="S47" s="564"/>
      <c r="T47" s="591" t="str">
        <f>IF(T14="","",T14)</f>
        <v/>
      </c>
      <c r="U47" s="592"/>
      <c r="V47" s="527" t="str">
        <f>IF(V14="","",V14)</f>
        <v/>
      </c>
      <c r="W47" s="527"/>
      <c r="X47" s="527"/>
      <c r="Y47" s="527"/>
      <c r="Z47" s="564"/>
      <c r="AA47" s="525" t="str">
        <f>IF(AA14="","",AA14)</f>
        <v/>
      </c>
      <c r="AB47" s="526"/>
      <c r="AC47" s="527" t="str">
        <f>IF(AC14="","",AC14)</f>
        <v/>
      </c>
      <c r="AD47" s="527"/>
      <c r="AE47" s="527"/>
      <c r="AF47" s="527"/>
      <c r="AG47" s="528"/>
      <c r="AH47" s="529" t="str">
        <f>IF(AH14="","",AH14)</f>
        <v/>
      </c>
      <c r="AI47" s="526"/>
      <c r="AJ47" s="527" t="str">
        <f>IF(AJ14="","",AJ14)</f>
        <v/>
      </c>
      <c r="AK47" s="527"/>
      <c r="AL47" s="527"/>
      <c r="AM47" s="527"/>
      <c r="AN47" s="556"/>
      <c r="AP47" s="114" t="str">
        <f>D42</f>
        <v/>
      </c>
      <c r="AQ47" s="115"/>
      <c r="AR47" s="115"/>
      <c r="AS47" s="115"/>
      <c r="AT47" s="115"/>
      <c r="AU47" s="115"/>
      <c r="AV47" s="115"/>
      <c r="AW47" s="115"/>
      <c r="AX47" s="116"/>
      <c r="AY47" s="576">
        <f>AJ62</f>
        <v>0</v>
      </c>
      <c r="AZ47" s="577"/>
      <c r="BA47" s="577"/>
      <c r="BB47" s="577"/>
      <c r="BC47" s="577"/>
      <c r="BD47" s="577"/>
      <c r="BE47" s="577"/>
      <c r="BF47" s="577"/>
      <c r="BG47" s="578"/>
    </row>
    <row r="48" spans="1:59" ht="20.100000000000001" customHeight="1">
      <c r="A48" s="579" t="str">
        <f t="shared" ref="A48:A61" si="5">IF(A15="","",A15)</f>
        <v/>
      </c>
      <c r="B48" s="580"/>
      <c r="C48" s="580"/>
      <c r="D48" s="580"/>
      <c r="E48" s="580"/>
      <c r="F48" s="580"/>
      <c r="G48" s="580"/>
      <c r="H48" s="581"/>
      <c r="I48" s="582" t="str">
        <f t="shared" ref="I48:I61" si="6">IF(I15="","",I15)</f>
        <v/>
      </c>
      <c r="J48" s="583"/>
      <c r="K48" s="561" t="str">
        <f t="shared" ref="K48:K61" si="7">IF(K15="","",K15)</f>
        <v/>
      </c>
      <c r="L48" s="561"/>
      <c r="M48" s="349" t="str">
        <f t="shared" ref="M48:M61" si="8">IF(M15="","",M15)</f>
        <v/>
      </c>
      <c r="N48" s="349"/>
      <c r="O48" s="349" t="str">
        <f t="shared" ref="O48:O64" si="9">IF(O15="","",O15)</f>
        <v/>
      </c>
      <c r="P48" s="349"/>
      <c r="Q48" s="349"/>
      <c r="R48" s="349"/>
      <c r="S48" s="350"/>
      <c r="T48" s="584" t="str">
        <f t="shared" ref="T48:T61" si="10">IF(T15="","",T15)</f>
        <v/>
      </c>
      <c r="U48" s="585"/>
      <c r="V48" s="349" t="str">
        <f t="shared" ref="V48:V64" si="11">IF(V15="","",V15)</f>
        <v/>
      </c>
      <c r="W48" s="349"/>
      <c r="X48" s="349"/>
      <c r="Y48" s="349"/>
      <c r="Z48" s="350"/>
      <c r="AA48" s="520" t="str">
        <f t="shared" ref="AA48:AA61" si="12">IF(AA15="","",AA15)</f>
        <v/>
      </c>
      <c r="AB48" s="521"/>
      <c r="AC48" s="349" t="str">
        <f t="shared" ref="AC48:AC64" si="13">IF(AC15="","",AC15)</f>
        <v/>
      </c>
      <c r="AD48" s="349"/>
      <c r="AE48" s="349"/>
      <c r="AF48" s="349"/>
      <c r="AG48" s="522"/>
      <c r="AH48" s="523" t="str">
        <f t="shared" ref="AH48:AH61" si="14">IF(AH15="","",AH15)</f>
        <v/>
      </c>
      <c r="AI48" s="521"/>
      <c r="AJ48" s="349" t="str">
        <f t="shared" ref="AJ48:AJ64" si="15">IF(AJ15="","",AJ15)</f>
        <v/>
      </c>
      <c r="AK48" s="349"/>
      <c r="AL48" s="349"/>
      <c r="AM48" s="349"/>
      <c r="AN48" s="572"/>
      <c r="AP48" s="117"/>
      <c r="AQ48" s="118"/>
      <c r="AR48" s="118"/>
      <c r="AS48" s="118"/>
      <c r="AT48" s="118"/>
      <c r="AU48" s="118"/>
      <c r="AV48" s="118"/>
      <c r="AW48" s="118"/>
      <c r="AX48" s="119"/>
      <c r="AY48" s="593"/>
      <c r="AZ48" s="594"/>
      <c r="BA48" s="594"/>
      <c r="BB48" s="594"/>
      <c r="BC48" s="594"/>
      <c r="BD48" s="594"/>
      <c r="BE48" s="594"/>
      <c r="BF48" s="594"/>
      <c r="BG48" s="595"/>
    </row>
    <row r="49" spans="1:59" ht="20.100000000000001" customHeight="1">
      <c r="A49" s="579" t="str">
        <f t="shared" si="5"/>
        <v/>
      </c>
      <c r="B49" s="580"/>
      <c r="C49" s="580"/>
      <c r="D49" s="580"/>
      <c r="E49" s="580"/>
      <c r="F49" s="580"/>
      <c r="G49" s="580"/>
      <c r="H49" s="581"/>
      <c r="I49" s="582" t="str">
        <f t="shared" si="6"/>
        <v/>
      </c>
      <c r="J49" s="583"/>
      <c r="K49" s="561" t="str">
        <f t="shared" si="7"/>
        <v/>
      </c>
      <c r="L49" s="561"/>
      <c r="M49" s="349" t="str">
        <f t="shared" si="8"/>
        <v/>
      </c>
      <c r="N49" s="349"/>
      <c r="O49" s="349" t="str">
        <f t="shared" si="9"/>
        <v/>
      </c>
      <c r="P49" s="349"/>
      <c r="Q49" s="349"/>
      <c r="R49" s="349"/>
      <c r="S49" s="350"/>
      <c r="T49" s="584" t="str">
        <f t="shared" si="10"/>
        <v/>
      </c>
      <c r="U49" s="585"/>
      <c r="V49" s="349" t="str">
        <f t="shared" si="11"/>
        <v/>
      </c>
      <c r="W49" s="349"/>
      <c r="X49" s="349"/>
      <c r="Y49" s="349"/>
      <c r="Z49" s="350"/>
      <c r="AA49" s="520" t="str">
        <f t="shared" si="12"/>
        <v/>
      </c>
      <c r="AB49" s="521"/>
      <c r="AC49" s="349" t="str">
        <f t="shared" si="13"/>
        <v/>
      </c>
      <c r="AD49" s="349"/>
      <c r="AE49" s="349"/>
      <c r="AF49" s="349"/>
      <c r="AG49" s="522"/>
      <c r="AH49" s="523" t="str">
        <f t="shared" si="14"/>
        <v/>
      </c>
      <c r="AI49" s="521"/>
      <c r="AJ49" s="349" t="str">
        <f t="shared" si="15"/>
        <v/>
      </c>
      <c r="AK49" s="349"/>
      <c r="AL49" s="349"/>
      <c r="AM49" s="349"/>
      <c r="AN49" s="572"/>
      <c r="AP49" s="117"/>
      <c r="AQ49" s="118"/>
      <c r="AR49" s="118"/>
      <c r="AS49" s="118"/>
      <c r="AT49" s="118"/>
      <c r="AU49" s="118"/>
      <c r="AV49" s="118"/>
      <c r="AW49" s="118"/>
      <c r="AX49" s="119"/>
      <c r="AY49" s="593"/>
      <c r="AZ49" s="594"/>
      <c r="BA49" s="594"/>
      <c r="BB49" s="594"/>
      <c r="BC49" s="594"/>
      <c r="BD49" s="594"/>
      <c r="BE49" s="594"/>
      <c r="BF49" s="594"/>
      <c r="BG49" s="595"/>
    </row>
    <row r="50" spans="1:59" ht="20.100000000000001" customHeight="1">
      <c r="A50" s="579" t="str">
        <f t="shared" si="5"/>
        <v/>
      </c>
      <c r="B50" s="580"/>
      <c r="C50" s="580"/>
      <c r="D50" s="580"/>
      <c r="E50" s="580"/>
      <c r="F50" s="580"/>
      <c r="G50" s="580"/>
      <c r="H50" s="581"/>
      <c r="I50" s="582" t="str">
        <f t="shared" si="6"/>
        <v/>
      </c>
      <c r="J50" s="583"/>
      <c r="K50" s="561" t="str">
        <f t="shared" si="7"/>
        <v/>
      </c>
      <c r="L50" s="561"/>
      <c r="M50" s="349" t="str">
        <f t="shared" si="8"/>
        <v/>
      </c>
      <c r="N50" s="349"/>
      <c r="O50" s="349" t="str">
        <f t="shared" si="9"/>
        <v/>
      </c>
      <c r="P50" s="349"/>
      <c r="Q50" s="349"/>
      <c r="R50" s="349"/>
      <c r="S50" s="350"/>
      <c r="T50" s="584" t="str">
        <f t="shared" si="10"/>
        <v/>
      </c>
      <c r="U50" s="585"/>
      <c r="V50" s="349" t="str">
        <f t="shared" si="11"/>
        <v/>
      </c>
      <c r="W50" s="349"/>
      <c r="X50" s="349"/>
      <c r="Y50" s="349"/>
      <c r="Z50" s="350"/>
      <c r="AA50" s="520" t="str">
        <f t="shared" si="12"/>
        <v/>
      </c>
      <c r="AB50" s="521"/>
      <c r="AC50" s="349" t="str">
        <f t="shared" si="13"/>
        <v/>
      </c>
      <c r="AD50" s="349"/>
      <c r="AE50" s="349"/>
      <c r="AF50" s="349"/>
      <c r="AG50" s="522"/>
      <c r="AH50" s="523" t="str">
        <f t="shared" si="14"/>
        <v/>
      </c>
      <c r="AI50" s="521"/>
      <c r="AJ50" s="349" t="str">
        <f t="shared" si="15"/>
        <v/>
      </c>
      <c r="AK50" s="349"/>
      <c r="AL50" s="349"/>
      <c r="AM50" s="349"/>
      <c r="AN50" s="572"/>
      <c r="AP50" s="596" t="s">
        <v>42</v>
      </c>
      <c r="AQ50" s="597"/>
      <c r="AR50" s="597"/>
      <c r="AS50" s="597"/>
      <c r="AT50" s="597"/>
      <c r="AU50" s="597"/>
      <c r="AV50" s="597"/>
      <c r="AW50" s="597"/>
      <c r="AX50" s="598"/>
      <c r="AY50" s="599">
        <f>AJ63</f>
        <v>0</v>
      </c>
      <c r="AZ50" s="600"/>
      <c r="BA50" s="600"/>
      <c r="BB50" s="600"/>
      <c r="BC50" s="600"/>
      <c r="BD50" s="600"/>
      <c r="BE50" s="600"/>
      <c r="BF50" s="600"/>
      <c r="BG50" s="601"/>
    </row>
    <row r="51" spans="1:59" ht="20.100000000000001" customHeight="1">
      <c r="A51" s="579" t="str">
        <f t="shared" si="5"/>
        <v/>
      </c>
      <c r="B51" s="580"/>
      <c r="C51" s="580"/>
      <c r="D51" s="580"/>
      <c r="E51" s="580"/>
      <c r="F51" s="580"/>
      <c r="G51" s="580"/>
      <c r="H51" s="581"/>
      <c r="I51" s="582" t="str">
        <f t="shared" si="6"/>
        <v/>
      </c>
      <c r="J51" s="583"/>
      <c r="K51" s="561" t="str">
        <f t="shared" si="7"/>
        <v/>
      </c>
      <c r="L51" s="561"/>
      <c r="M51" s="349" t="str">
        <f t="shared" si="8"/>
        <v/>
      </c>
      <c r="N51" s="349"/>
      <c r="O51" s="349" t="str">
        <f t="shared" si="9"/>
        <v/>
      </c>
      <c r="P51" s="349"/>
      <c r="Q51" s="349"/>
      <c r="R51" s="349"/>
      <c r="S51" s="350"/>
      <c r="T51" s="584" t="str">
        <f t="shared" si="10"/>
        <v/>
      </c>
      <c r="U51" s="585"/>
      <c r="V51" s="349" t="str">
        <f t="shared" si="11"/>
        <v/>
      </c>
      <c r="W51" s="349"/>
      <c r="X51" s="349"/>
      <c r="Y51" s="349"/>
      <c r="Z51" s="350"/>
      <c r="AA51" s="520" t="str">
        <f t="shared" si="12"/>
        <v/>
      </c>
      <c r="AB51" s="521"/>
      <c r="AC51" s="349" t="str">
        <f t="shared" si="13"/>
        <v/>
      </c>
      <c r="AD51" s="349"/>
      <c r="AE51" s="349"/>
      <c r="AF51" s="349"/>
      <c r="AG51" s="522"/>
      <c r="AH51" s="523" t="str">
        <f t="shared" si="14"/>
        <v/>
      </c>
      <c r="AI51" s="521"/>
      <c r="AJ51" s="349" t="str">
        <f t="shared" si="15"/>
        <v/>
      </c>
      <c r="AK51" s="349"/>
      <c r="AL51" s="349"/>
      <c r="AM51" s="349"/>
      <c r="AN51" s="572"/>
      <c r="AP51" s="605" t="s">
        <v>43</v>
      </c>
      <c r="AQ51" s="606"/>
      <c r="AR51" s="606"/>
      <c r="AS51" s="606"/>
      <c r="AT51" s="606"/>
      <c r="AU51" s="606"/>
      <c r="AV51" s="606"/>
      <c r="AW51" s="606"/>
      <c r="AX51" s="607"/>
      <c r="AY51" s="602">
        <f>AJ64</f>
        <v>0</v>
      </c>
      <c r="AZ51" s="603"/>
      <c r="BA51" s="603"/>
      <c r="BB51" s="603"/>
      <c r="BC51" s="603"/>
      <c r="BD51" s="603"/>
      <c r="BE51" s="603"/>
      <c r="BF51" s="603"/>
      <c r="BG51" s="604"/>
    </row>
    <row r="52" spans="1:59" ht="20.100000000000001" customHeight="1">
      <c r="A52" s="579" t="str">
        <f t="shared" si="5"/>
        <v/>
      </c>
      <c r="B52" s="580"/>
      <c r="C52" s="580"/>
      <c r="D52" s="580"/>
      <c r="E52" s="580"/>
      <c r="F52" s="580"/>
      <c r="G52" s="580"/>
      <c r="H52" s="581"/>
      <c r="I52" s="582" t="str">
        <f t="shared" si="6"/>
        <v/>
      </c>
      <c r="J52" s="583"/>
      <c r="K52" s="561" t="str">
        <f t="shared" si="7"/>
        <v/>
      </c>
      <c r="L52" s="561"/>
      <c r="M52" s="349" t="str">
        <f t="shared" si="8"/>
        <v/>
      </c>
      <c r="N52" s="349"/>
      <c r="O52" s="349" t="str">
        <f t="shared" si="9"/>
        <v/>
      </c>
      <c r="P52" s="349"/>
      <c r="Q52" s="349"/>
      <c r="R52" s="349"/>
      <c r="S52" s="350"/>
      <c r="T52" s="584" t="str">
        <f t="shared" si="10"/>
        <v/>
      </c>
      <c r="U52" s="585"/>
      <c r="V52" s="349" t="str">
        <f t="shared" si="11"/>
        <v/>
      </c>
      <c r="W52" s="349"/>
      <c r="X52" s="349"/>
      <c r="Y52" s="349"/>
      <c r="Z52" s="350"/>
      <c r="AA52" s="520" t="str">
        <f t="shared" si="12"/>
        <v/>
      </c>
      <c r="AB52" s="521"/>
      <c r="AC52" s="349" t="str">
        <f t="shared" si="13"/>
        <v/>
      </c>
      <c r="AD52" s="349"/>
      <c r="AE52" s="349"/>
      <c r="AF52" s="349"/>
      <c r="AG52" s="522"/>
      <c r="AH52" s="523" t="str">
        <f t="shared" si="14"/>
        <v/>
      </c>
      <c r="AI52" s="521"/>
      <c r="AJ52" s="349" t="str">
        <f t="shared" si="15"/>
        <v/>
      </c>
      <c r="AK52" s="349"/>
      <c r="AL52" s="349"/>
      <c r="AM52" s="349"/>
      <c r="AN52" s="572"/>
      <c r="AP52" s="21" t="s">
        <v>38</v>
      </c>
      <c r="AQ52" s="11"/>
      <c r="AR52" s="11"/>
      <c r="AS52" s="11"/>
      <c r="AT52" s="11"/>
      <c r="AU52" s="11"/>
    </row>
    <row r="53" spans="1:59" ht="20.100000000000001" customHeight="1">
      <c r="A53" s="579" t="str">
        <f t="shared" si="5"/>
        <v/>
      </c>
      <c r="B53" s="580"/>
      <c r="C53" s="580"/>
      <c r="D53" s="580"/>
      <c r="E53" s="580"/>
      <c r="F53" s="580"/>
      <c r="G53" s="580"/>
      <c r="H53" s="581"/>
      <c r="I53" s="582" t="str">
        <f t="shared" si="6"/>
        <v/>
      </c>
      <c r="J53" s="583"/>
      <c r="K53" s="561" t="str">
        <f t="shared" si="7"/>
        <v/>
      </c>
      <c r="L53" s="561"/>
      <c r="M53" s="349" t="str">
        <f t="shared" si="8"/>
        <v/>
      </c>
      <c r="N53" s="349"/>
      <c r="O53" s="349" t="str">
        <f t="shared" si="9"/>
        <v/>
      </c>
      <c r="P53" s="349"/>
      <c r="Q53" s="349"/>
      <c r="R53" s="349"/>
      <c r="S53" s="350"/>
      <c r="T53" s="584" t="str">
        <f t="shared" si="10"/>
        <v/>
      </c>
      <c r="U53" s="585"/>
      <c r="V53" s="349" t="str">
        <f t="shared" si="11"/>
        <v/>
      </c>
      <c r="W53" s="349"/>
      <c r="X53" s="349"/>
      <c r="Y53" s="349"/>
      <c r="Z53" s="350"/>
      <c r="AA53" s="520" t="str">
        <f t="shared" si="12"/>
        <v/>
      </c>
      <c r="AB53" s="521"/>
      <c r="AC53" s="349" t="str">
        <f t="shared" si="13"/>
        <v/>
      </c>
      <c r="AD53" s="349"/>
      <c r="AE53" s="349"/>
      <c r="AF53" s="349"/>
      <c r="AG53" s="522"/>
      <c r="AH53" s="523" t="str">
        <f t="shared" si="14"/>
        <v/>
      </c>
      <c r="AI53" s="521"/>
      <c r="AJ53" s="349" t="str">
        <f t="shared" si="15"/>
        <v/>
      </c>
      <c r="AK53" s="349"/>
      <c r="AL53" s="349"/>
      <c r="AM53" s="349"/>
      <c r="AN53" s="572"/>
      <c r="AP53" s="140" t="s">
        <v>44</v>
      </c>
      <c r="AQ53" s="141"/>
      <c r="AR53" s="141"/>
      <c r="AS53" s="139" t="s">
        <v>45</v>
      </c>
      <c r="AT53" s="139"/>
      <c r="AU53" s="139"/>
      <c r="AV53" s="90" t="s">
        <v>46</v>
      </c>
      <c r="AW53" s="90"/>
      <c r="AX53" s="90"/>
      <c r="AY53" s="90"/>
      <c r="AZ53" s="90" t="s">
        <v>41</v>
      </c>
      <c r="BA53" s="90"/>
      <c r="BB53" s="90"/>
      <c r="BC53" s="90"/>
      <c r="BD53" s="90" t="s">
        <v>47</v>
      </c>
      <c r="BE53" s="90"/>
      <c r="BF53" s="90"/>
      <c r="BG53" s="138"/>
    </row>
    <row r="54" spans="1:59" ht="20.100000000000001" customHeight="1">
      <c r="A54" s="579" t="str">
        <f t="shared" si="5"/>
        <v/>
      </c>
      <c r="B54" s="580"/>
      <c r="C54" s="580"/>
      <c r="D54" s="580"/>
      <c r="E54" s="580"/>
      <c r="F54" s="580"/>
      <c r="G54" s="580"/>
      <c r="H54" s="581"/>
      <c r="I54" s="582" t="str">
        <f t="shared" si="6"/>
        <v/>
      </c>
      <c r="J54" s="583"/>
      <c r="K54" s="561" t="str">
        <f t="shared" si="7"/>
        <v/>
      </c>
      <c r="L54" s="561"/>
      <c r="M54" s="349" t="str">
        <f t="shared" si="8"/>
        <v/>
      </c>
      <c r="N54" s="349"/>
      <c r="O54" s="349" t="str">
        <f t="shared" si="9"/>
        <v/>
      </c>
      <c r="P54" s="349"/>
      <c r="Q54" s="349"/>
      <c r="R54" s="349"/>
      <c r="S54" s="350"/>
      <c r="T54" s="584" t="str">
        <f t="shared" si="10"/>
        <v/>
      </c>
      <c r="U54" s="585"/>
      <c r="V54" s="349" t="str">
        <f t="shared" si="11"/>
        <v/>
      </c>
      <c r="W54" s="349"/>
      <c r="X54" s="349"/>
      <c r="Y54" s="349"/>
      <c r="Z54" s="350"/>
      <c r="AA54" s="520" t="str">
        <f t="shared" si="12"/>
        <v/>
      </c>
      <c r="AB54" s="521"/>
      <c r="AC54" s="349" t="str">
        <f t="shared" si="13"/>
        <v/>
      </c>
      <c r="AD54" s="349"/>
      <c r="AE54" s="349"/>
      <c r="AF54" s="349"/>
      <c r="AG54" s="522"/>
      <c r="AH54" s="523" t="str">
        <f t="shared" si="14"/>
        <v/>
      </c>
      <c r="AI54" s="521"/>
      <c r="AJ54" s="349" t="str">
        <f t="shared" si="15"/>
        <v/>
      </c>
      <c r="AK54" s="349"/>
      <c r="AL54" s="349"/>
      <c r="AM54" s="349"/>
      <c r="AN54" s="572"/>
      <c r="AP54" s="612"/>
      <c r="AQ54" s="613"/>
      <c r="AR54" s="495"/>
      <c r="AS54" s="614"/>
      <c r="AT54" s="615"/>
      <c r="AU54" s="616"/>
      <c r="AV54" s="608"/>
      <c r="AW54" s="609"/>
      <c r="AX54" s="609"/>
      <c r="AY54" s="610"/>
      <c r="AZ54" s="608"/>
      <c r="BA54" s="609"/>
      <c r="BB54" s="609"/>
      <c r="BC54" s="610"/>
      <c r="BD54" s="608"/>
      <c r="BE54" s="609"/>
      <c r="BF54" s="609"/>
      <c r="BG54" s="611"/>
    </row>
    <row r="55" spans="1:59" ht="20.100000000000001" customHeight="1">
      <c r="A55" s="579" t="str">
        <f t="shared" si="5"/>
        <v/>
      </c>
      <c r="B55" s="580"/>
      <c r="C55" s="580"/>
      <c r="D55" s="580"/>
      <c r="E55" s="580"/>
      <c r="F55" s="580"/>
      <c r="G55" s="580"/>
      <c r="H55" s="581"/>
      <c r="I55" s="582" t="str">
        <f t="shared" si="6"/>
        <v/>
      </c>
      <c r="J55" s="583"/>
      <c r="K55" s="561" t="str">
        <f t="shared" si="7"/>
        <v/>
      </c>
      <c r="L55" s="561"/>
      <c r="M55" s="349" t="str">
        <f t="shared" si="8"/>
        <v/>
      </c>
      <c r="N55" s="349"/>
      <c r="O55" s="349" t="str">
        <f t="shared" si="9"/>
        <v/>
      </c>
      <c r="P55" s="349"/>
      <c r="Q55" s="349"/>
      <c r="R55" s="349"/>
      <c r="S55" s="350"/>
      <c r="T55" s="584" t="str">
        <f t="shared" si="10"/>
        <v/>
      </c>
      <c r="U55" s="585"/>
      <c r="V55" s="349" t="str">
        <f t="shared" si="11"/>
        <v/>
      </c>
      <c r="W55" s="349"/>
      <c r="X55" s="349"/>
      <c r="Y55" s="349"/>
      <c r="Z55" s="350"/>
      <c r="AA55" s="520" t="str">
        <f t="shared" si="12"/>
        <v/>
      </c>
      <c r="AB55" s="521"/>
      <c r="AC55" s="349" t="str">
        <f t="shared" si="13"/>
        <v/>
      </c>
      <c r="AD55" s="349"/>
      <c r="AE55" s="349"/>
      <c r="AF55" s="349"/>
      <c r="AG55" s="522"/>
      <c r="AH55" s="523" t="str">
        <f t="shared" si="14"/>
        <v/>
      </c>
      <c r="AI55" s="521"/>
      <c r="AJ55" s="349" t="str">
        <f t="shared" si="15"/>
        <v/>
      </c>
      <c r="AK55" s="349"/>
      <c r="AL55" s="349"/>
      <c r="AM55" s="349"/>
      <c r="AN55" s="572"/>
      <c r="AP55" s="621"/>
      <c r="AQ55" s="622"/>
      <c r="AR55" s="623"/>
      <c r="AS55" s="624"/>
      <c r="AT55" s="625"/>
      <c r="AU55" s="626"/>
      <c r="AV55" s="617"/>
      <c r="AW55" s="618"/>
      <c r="AX55" s="618"/>
      <c r="AY55" s="619"/>
      <c r="AZ55" s="617"/>
      <c r="BA55" s="618"/>
      <c r="BB55" s="618"/>
      <c r="BC55" s="619"/>
      <c r="BD55" s="617"/>
      <c r="BE55" s="618"/>
      <c r="BF55" s="618"/>
      <c r="BG55" s="620"/>
    </row>
    <row r="56" spans="1:59" ht="20.100000000000001" customHeight="1">
      <c r="A56" s="579" t="str">
        <f t="shared" si="5"/>
        <v/>
      </c>
      <c r="B56" s="580"/>
      <c r="C56" s="580"/>
      <c r="D56" s="580"/>
      <c r="E56" s="580"/>
      <c r="F56" s="580"/>
      <c r="G56" s="580"/>
      <c r="H56" s="581"/>
      <c r="I56" s="582" t="str">
        <f t="shared" si="6"/>
        <v/>
      </c>
      <c r="J56" s="583"/>
      <c r="K56" s="561" t="str">
        <f t="shared" si="7"/>
        <v/>
      </c>
      <c r="L56" s="561"/>
      <c r="M56" s="349" t="str">
        <f t="shared" si="8"/>
        <v/>
      </c>
      <c r="N56" s="349"/>
      <c r="O56" s="349" t="str">
        <f t="shared" si="9"/>
        <v/>
      </c>
      <c r="P56" s="349"/>
      <c r="Q56" s="349"/>
      <c r="R56" s="349"/>
      <c r="S56" s="350"/>
      <c r="T56" s="584" t="str">
        <f t="shared" si="10"/>
        <v/>
      </c>
      <c r="U56" s="585"/>
      <c r="V56" s="349" t="str">
        <f t="shared" si="11"/>
        <v/>
      </c>
      <c r="W56" s="349"/>
      <c r="X56" s="349"/>
      <c r="Y56" s="349"/>
      <c r="Z56" s="350"/>
      <c r="AA56" s="520" t="str">
        <f t="shared" si="12"/>
        <v/>
      </c>
      <c r="AB56" s="521"/>
      <c r="AC56" s="349" t="str">
        <f t="shared" si="13"/>
        <v/>
      </c>
      <c r="AD56" s="349"/>
      <c r="AE56" s="349"/>
      <c r="AF56" s="349"/>
      <c r="AG56" s="522"/>
      <c r="AH56" s="523" t="str">
        <f t="shared" si="14"/>
        <v/>
      </c>
      <c r="AI56" s="521"/>
      <c r="AJ56" s="349" t="str">
        <f t="shared" si="15"/>
        <v/>
      </c>
      <c r="AK56" s="349"/>
      <c r="AL56" s="349"/>
      <c r="AM56" s="349"/>
      <c r="AN56" s="572"/>
      <c r="AP56" s="621"/>
      <c r="AQ56" s="622"/>
      <c r="AR56" s="623"/>
      <c r="AS56" s="624"/>
      <c r="AT56" s="625"/>
      <c r="AU56" s="626"/>
      <c r="AV56" s="617"/>
      <c r="AW56" s="618"/>
      <c r="AX56" s="618"/>
      <c r="AY56" s="619"/>
      <c r="AZ56" s="617"/>
      <c r="BA56" s="618"/>
      <c r="BB56" s="618"/>
      <c r="BC56" s="619"/>
      <c r="BD56" s="617"/>
      <c r="BE56" s="618"/>
      <c r="BF56" s="618"/>
      <c r="BG56" s="620"/>
    </row>
    <row r="57" spans="1:59" ht="20.100000000000001" customHeight="1">
      <c r="A57" s="579" t="str">
        <f t="shared" si="5"/>
        <v/>
      </c>
      <c r="B57" s="580"/>
      <c r="C57" s="580"/>
      <c r="D57" s="580"/>
      <c r="E57" s="580"/>
      <c r="F57" s="580"/>
      <c r="G57" s="580"/>
      <c r="H57" s="581"/>
      <c r="I57" s="582" t="str">
        <f t="shared" si="6"/>
        <v/>
      </c>
      <c r="J57" s="583"/>
      <c r="K57" s="561" t="str">
        <f t="shared" si="7"/>
        <v/>
      </c>
      <c r="L57" s="561"/>
      <c r="M57" s="349" t="str">
        <f t="shared" si="8"/>
        <v/>
      </c>
      <c r="N57" s="349"/>
      <c r="O57" s="349" t="str">
        <f t="shared" si="9"/>
        <v/>
      </c>
      <c r="P57" s="349"/>
      <c r="Q57" s="349"/>
      <c r="R57" s="349"/>
      <c r="S57" s="350"/>
      <c r="T57" s="584" t="str">
        <f t="shared" si="10"/>
        <v/>
      </c>
      <c r="U57" s="585"/>
      <c r="V57" s="349" t="str">
        <f t="shared" si="11"/>
        <v/>
      </c>
      <c r="W57" s="349"/>
      <c r="X57" s="349"/>
      <c r="Y57" s="349"/>
      <c r="Z57" s="350"/>
      <c r="AA57" s="520" t="str">
        <f t="shared" si="12"/>
        <v/>
      </c>
      <c r="AB57" s="521"/>
      <c r="AC57" s="349" t="str">
        <f t="shared" si="13"/>
        <v/>
      </c>
      <c r="AD57" s="349"/>
      <c r="AE57" s="349"/>
      <c r="AF57" s="349"/>
      <c r="AG57" s="522"/>
      <c r="AH57" s="523" t="str">
        <f t="shared" si="14"/>
        <v/>
      </c>
      <c r="AI57" s="521"/>
      <c r="AJ57" s="349" t="str">
        <f t="shared" si="15"/>
        <v/>
      </c>
      <c r="AK57" s="349"/>
      <c r="AL57" s="349"/>
      <c r="AM57" s="349"/>
      <c r="AN57" s="572"/>
      <c r="AP57" s="621"/>
      <c r="AQ57" s="622"/>
      <c r="AR57" s="623"/>
      <c r="AS57" s="624"/>
      <c r="AT57" s="625"/>
      <c r="AU57" s="626"/>
      <c r="AV57" s="617"/>
      <c r="AW57" s="618"/>
      <c r="AX57" s="618"/>
      <c r="AY57" s="619"/>
      <c r="AZ57" s="617"/>
      <c r="BA57" s="618"/>
      <c r="BB57" s="618"/>
      <c r="BC57" s="619"/>
      <c r="BD57" s="617"/>
      <c r="BE57" s="618"/>
      <c r="BF57" s="618"/>
      <c r="BG57" s="620"/>
    </row>
    <row r="58" spans="1:59" ht="20.100000000000001" customHeight="1">
      <c r="A58" s="579" t="str">
        <f t="shared" si="5"/>
        <v/>
      </c>
      <c r="B58" s="580"/>
      <c r="C58" s="580"/>
      <c r="D58" s="580"/>
      <c r="E58" s="580"/>
      <c r="F58" s="580"/>
      <c r="G58" s="580"/>
      <c r="H58" s="581"/>
      <c r="I58" s="582" t="str">
        <f t="shared" si="6"/>
        <v/>
      </c>
      <c r="J58" s="583"/>
      <c r="K58" s="561" t="str">
        <f t="shared" si="7"/>
        <v/>
      </c>
      <c r="L58" s="561"/>
      <c r="M58" s="349" t="str">
        <f t="shared" si="8"/>
        <v/>
      </c>
      <c r="N58" s="349"/>
      <c r="O58" s="349" t="str">
        <f t="shared" si="9"/>
        <v/>
      </c>
      <c r="P58" s="349"/>
      <c r="Q58" s="349"/>
      <c r="R58" s="349"/>
      <c r="S58" s="350"/>
      <c r="T58" s="584" t="str">
        <f t="shared" si="10"/>
        <v/>
      </c>
      <c r="U58" s="585"/>
      <c r="V58" s="349" t="str">
        <f t="shared" si="11"/>
        <v/>
      </c>
      <c r="W58" s="349"/>
      <c r="X58" s="349"/>
      <c r="Y58" s="349"/>
      <c r="Z58" s="350"/>
      <c r="AA58" s="520" t="str">
        <f t="shared" si="12"/>
        <v/>
      </c>
      <c r="AB58" s="521"/>
      <c r="AC58" s="349" t="str">
        <f t="shared" si="13"/>
        <v/>
      </c>
      <c r="AD58" s="349"/>
      <c r="AE58" s="349"/>
      <c r="AF58" s="349"/>
      <c r="AG58" s="522"/>
      <c r="AH58" s="523" t="str">
        <f t="shared" si="14"/>
        <v/>
      </c>
      <c r="AI58" s="521"/>
      <c r="AJ58" s="349" t="str">
        <f t="shared" si="15"/>
        <v/>
      </c>
      <c r="AK58" s="349"/>
      <c r="AL58" s="349"/>
      <c r="AM58" s="349"/>
      <c r="AN58" s="572"/>
      <c r="AP58" s="621"/>
      <c r="AQ58" s="622"/>
      <c r="AR58" s="623"/>
      <c r="AS58" s="624"/>
      <c r="AT58" s="625"/>
      <c r="AU58" s="626"/>
      <c r="AV58" s="617"/>
      <c r="AW58" s="618"/>
      <c r="AX58" s="618"/>
      <c r="AY58" s="619"/>
      <c r="AZ58" s="617"/>
      <c r="BA58" s="618"/>
      <c r="BB58" s="618"/>
      <c r="BC58" s="619"/>
      <c r="BD58" s="617"/>
      <c r="BE58" s="618"/>
      <c r="BF58" s="618"/>
      <c r="BG58" s="620"/>
    </row>
    <row r="59" spans="1:59" ht="20.100000000000001" customHeight="1">
      <c r="A59" s="579" t="str">
        <f t="shared" si="5"/>
        <v/>
      </c>
      <c r="B59" s="580"/>
      <c r="C59" s="580"/>
      <c r="D59" s="580"/>
      <c r="E59" s="580"/>
      <c r="F59" s="580"/>
      <c r="G59" s="580"/>
      <c r="H59" s="581"/>
      <c r="I59" s="582" t="str">
        <f t="shared" si="6"/>
        <v/>
      </c>
      <c r="J59" s="583"/>
      <c r="K59" s="561" t="str">
        <f t="shared" si="7"/>
        <v/>
      </c>
      <c r="L59" s="561"/>
      <c r="M59" s="349" t="str">
        <f t="shared" si="8"/>
        <v/>
      </c>
      <c r="N59" s="349"/>
      <c r="O59" s="349" t="str">
        <f t="shared" si="9"/>
        <v/>
      </c>
      <c r="P59" s="349"/>
      <c r="Q59" s="349"/>
      <c r="R59" s="349"/>
      <c r="S59" s="350"/>
      <c r="T59" s="584" t="str">
        <f t="shared" si="10"/>
        <v/>
      </c>
      <c r="U59" s="585"/>
      <c r="V59" s="349" t="str">
        <f t="shared" si="11"/>
        <v/>
      </c>
      <c r="W59" s="349"/>
      <c r="X59" s="349"/>
      <c r="Y59" s="349"/>
      <c r="Z59" s="350"/>
      <c r="AA59" s="520" t="str">
        <f t="shared" si="12"/>
        <v/>
      </c>
      <c r="AB59" s="521"/>
      <c r="AC59" s="349" t="str">
        <f t="shared" si="13"/>
        <v/>
      </c>
      <c r="AD59" s="349"/>
      <c r="AE59" s="349"/>
      <c r="AF59" s="349"/>
      <c r="AG59" s="522"/>
      <c r="AH59" s="523" t="str">
        <f t="shared" si="14"/>
        <v/>
      </c>
      <c r="AI59" s="521"/>
      <c r="AJ59" s="349" t="str">
        <f t="shared" si="15"/>
        <v/>
      </c>
      <c r="AK59" s="349"/>
      <c r="AL59" s="349"/>
      <c r="AM59" s="349"/>
      <c r="AN59" s="572"/>
      <c r="AP59" s="621"/>
      <c r="AQ59" s="622"/>
      <c r="AR59" s="623"/>
      <c r="AS59" s="624"/>
      <c r="AT59" s="625"/>
      <c r="AU59" s="626"/>
      <c r="AV59" s="617"/>
      <c r="AW59" s="618"/>
      <c r="AX59" s="618"/>
      <c r="AY59" s="619"/>
      <c r="AZ59" s="617"/>
      <c r="BA59" s="618"/>
      <c r="BB59" s="618"/>
      <c r="BC59" s="619"/>
      <c r="BD59" s="617"/>
      <c r="BE59" s="618"/>
      <c r="BF59" s="618"/>
      <c r="BG59" s="620"/>
    </row>
    <row r="60" spans="1:59" ht="20.100000000000001" customHeight="1">
      <c r="A60" s="579" t="str">
        <f t="shared" si="5"/>
        <v/>
      </c>
      <c r="B60" s="580"/>
      <c r="C60" s="580"/>
      <c r="D60" s="580"/>
      <c r="E60" s="580"/>
      <c r="F60" s="580"/>
      <c r="G60" s="580"/>
      <c r="H60" s="581"/>
      <c r="I60" s="582" t="str">
        <f t="shared" si="6"/>
        <v/>
      </c>
      <c r="J60" s="583"/>
      <c r="K60" s="561" t="str">
        <f t="shared" si="7"/>
        <v/>
      </c>
      <c r="L60" s="561"/>
      <c r="M60" s="349" t="str">
        <f t="shared" si="8"/>
        <v/>
      </c>
      <c r="N60" s="349"/>
      <c r="O60" s="349" t="str">
        <f t="shared" si="9"/>
        <v/>
      </c>
      <c r="P60" s="349"/>
      <c r="Q60" s="349"/>
      <c r="R60" s="349"/>
      <c r="S60" s="350"/>
      <c r="T60" s="584" t="str">
        <f t="shared" si="10"/>
        <v/>
      </c>
      <c r="U60" s="585"/>
      <c r="V60" s="349" t="str">
        <f t="shared" si="11"/>
        <v/>
      </c>
      <c r="W60" s="349"/>
      <c r="X60" s="349"/>
      <c r="Y60" s="349"/>
      <c r="Z60" s="350"/>
      <c r="AA60" s="520" t="str">
        <f t="shared" si="12"/>
        <v/>
      </c>
      <c r="AB60" s="521"/>
      <c r="AC60" s="349" t="str">
        <f t="shared" si="13"/>
        <v/>
      </c>
      <c r="AD60" s="349"/>
      <c r="AE60" s="349"/>
      <c r="AF60" s="349"/>
      <c r="AG60" s="522"/>
      <c r="AH60" s="523" t="str">
        <f t="shared" si="14"/>
        <v/>
      </c>
      <c r="AI60" s="521"/>
      <c r="AJ60" s="349" t="str">
        <f t="shared" si="15"/>
        <v/>
      </c>
      <c r="AK60" s="349"/>
      <c r="AL60" s="349"/>
      <c r="AM60" s="349"/>
      <c r="AN60" s="572"/>
      <c r="AP60" s="627"/>
      <c r="AQ60" s="628"/>
      <c r="AR60" s="629"/>
      <c r="AS60" s="630"/>
      <c r="AT60" s="631"/>
      <c r="AU60" s="632"/>
      <c r="AV60" s="633"/>
      <c r="AW60" s="634"/>
      <c r="AX60" s="634"/>
      <c r="AY60" s="635"/>
      <c r="AZ60" s="633"/>
      <c r="BA60" s="634"/>
      <c r="BB60" s="634"/>
      <c r="BC60" s="635"/>
      <c r="BD60" s="633"/>
      <c r="BE60" s="634"/>
      <c r="BF60" s="634"/>
      <c r="BG60" s="638"/>
    </row>
    <row r="61" spans="1:59" ht="20.100000000000001" customHeight="1">
      <c r="A61" s="647" t="str">
        <f t="shared" si="5"/>
        <v/>
      </c>
      <c r="B61" s="648"/>
      <c r="C61" s="648"/>
      <c r="D61" s="648"/>
      <c r="E61" s="648"/>
      <c r="F61" s="648"/>
      <c r="G61" s="648"/>
      <c r="H61" s="649"/>
      <c r="I61" s="650" t="str">
        <f t="shared" si="6"/>
        <v/>
      </c>
      <c r="J61" s="651"/>
      <c r="K61" s="555" t="str">
        <f t="shared" si="7"/>
        <v/>
      </c>
      <c r="L61" s="555"/>
      <c r="M61" s="367" t="str">
        <f t="shared" si="8"/>
        <v/>
      </c>
      <c r="N61" s="367"/>
      <c r="O61" s="367" t="str">
        <f t="shared" si="9"/>
        <v/>
      </c>
      <c r="P61" s="367"/>
      <c r="Q61" s="367"/>
      <c r="R61" s="367"/>
      <c r="S61" s="368"/>
      <c r="T61" s="636" t="str">
        <f t="shared" si="10"/>
        <v/>
      </c>
      <c r="U61" s="637"/>
      <c r="V61" s="367" t="str">
        <f t="shared" si="11"/>
        <v/>
      </c>
      <c r="W61" s="367"/>
      <c r="X61" s="367"/>
      <c r="Y61" s="367"/>
      <c r="Z61" s="368"/>
      <c r="AA61" s="533" t="str">
        <f t="shared" si="12"/>
        <v/>
      </c>
      <c r="AB61" s="534"/>
      <c r="AC61" s="367" t="str">
        <f t="shared" si="13"/>
        <v/>
      </c>
      <c r="AD61" s="367"/>
      <c r="AE61" s="367"/>
      <c r="AF61" s="367"/>
      <c r="AG61" s="535"/>
      <c r="AH61" s="536" t="str">
        <f t="shared" si="14"/>
        <v/>
      </c>
      <c r="AI61" s="534"/>
      <c r="AJ61" s="367" t="str">
        <f t="shared" si="15"/>
        <v/>
      </c>
      <c r="AK61" s="367"/>
      <c r="AL61" s="367"/>
      <c r="AM61" s="367"/>
      <c r="AN61" s="642"/>
      <c r="AP61" s="643" t="s">
        <v>8</v>
      </c>
      <c r="AQ61" s="644"/>
      <c r="AR61" s="644"/>
      <c r="AS61" s="644"/>
      <c r="AT61" s="644"/>
      <c r="AU61" s="645"/>
      <c r="AV61" s="639">
        <f>AJ62</f>
        <v>0</v>
      </c>
      <c r="AW61" s="640"/>
      <c r="AX61" s="640"/>
      <c r="AY61" s="646"/>
      <c r="AZ61" s="639">
        <f>AJ63</f>
        <v>0</v>
      </c>
      <c r="BA61" s="640"/>
      <c r="BB61" s="640"/>
      <c r="BC61" s="646"/>
      <c r="BD61" s="639">
        <f>AJ64</f>
        <v>0</v>
      </c>
      <c r="BE61" s="640"/>
      <c r="BF61" s="640"/>
      <c r="BG61" s="641"/>
    </row>
    <row r="62" spans="1:59" ht="20.100000000000001" customHeight="1">
      <c r="A62" s="334" t="s">
        <v>83</v>
      </c>
      <c r="B62" s="335"/>
      <c r="C62" s="335"/>
      <c r="D62" s="335"/>
      <c r="E62" s="335"/>
      <c r="F62" s="538"/>
      <c r="G62" s="539">
        <f>IF(G29="","",G29)</f>
        <v>0.1</v>
      </c>
      <c r="H62" s="540"/>
      <c r="I62" s="541"/>
      <c r="J62" s="542"/>
      <c r="K62" s="543"/>
      <c r="L62" s="543"/>
      <c r="M62" s="527"/>
      <c r="N62" s="527"/>
      <c r="O62" s="527">
        <f t="shared" si="9"/>
        <v>0</v>
      </c>
      <c r="P62" s="527"/>
      <c r="Q62" s="527"/>
      <c r="R62" s="527"/>
      <c r="S62" s="564"/>
      <c r="T62" s="525" t="str">
        <f>IF(T29="","",T29)</f>
        <v/>
      </c>
      <c r="U62" s="526"/>
      <c r="V62" s="527">
        <f t="shared" si="11"/>
        <v>0</v>
      </c>
      <c r="W62" s="527"/>
      <c r="X62" s="527"/>
      <c r="Y62" s="527"/>
      <c r="Z62" s="564"/>
      <c r="AA62" s="525" t="str">
        <f>IF(AA29="","",AA29)</f>
        <v/>
      </c>
      <c r="AB62" s="526"/>
      <c r="AC62" s="527">
        <f t="shared" si="13"/>
        <v>0</v>
      </c>
      <c r="AD62" s="527"/>
      <c r="AE62" s="527"/>
      <c r="AF62" s="527"/>
      <c r="AG62" s="528"/>
      <c r="AH62" s="529" t="str">
        <f>IF(AH29="","",AH29)</f>
        <v/>
      </c>
      <c r="AI62" s="526"/>
      <c r="AJ62" s="527">
        <f t="shared" si="15"/>
        <v>0</v>
      </c>
      <c r="AK62" s="527"/>
      <c r="AL62" s="527"/>
      <c r="AM62" s="527"/>
      <c r="AN62" s="556"/>
      <c r="AP62" s="11"/>
      <c r="AQ62" s="11"/>
      <c r="AR62" s="11"/>
      <c r="AS62" s="11"/>
      <c r="AT62" s="11"/>
      <c r="AU62" s="11"/>
      <c r="AV62" s="11"/>
      <c r="AW62" s="11"/>
      <c r="AX62" s="11"/>
      <c r="AY62" s="11"/>
      <c r="AZ62" s="11"/>
      <c r="BA62" s="11"/>
      <c r="BB62" s="11"/>
      <c r="BC62" s="11"/>
      <c r="BD62" s="11"/>
      <c r="BE62" s="11"/>
      <c r="BF62" s="11"/>
      <c r="BG62" s="11"/>
    </row>
    <row r="63" spans="1:59" ht="20.100000000000001" customHeight="1">
      <c r="A63" s="253" t="s">
        <v>88</v>
      </c>
      <c r="B63" s="254"/>
      <c r="C63" s="254"/>
      <c r="D63" s="254"/>
      <c r="E63" s="254"/>
      <c r="F63" s="255"/>
      <c r="G63" s="557">
        <f>IF(G30="","",G30)</f>
        <v>0.1</v>
      </c>
      <c r="H63" s="558"/>
      <c r="I63" s="559"/>
      <c r="J63" s="560"/>
      <c r="K63" s="561"/>
      <c r="L63" s="561"/>
      <c r="M63" s="349"/>
      <c r="N63" s="349"/>
      <c r="O63" s="349">
        <f t="shared" si="9"/>
        <v>0</v>
      </c>
      <c r="P63" s="349"/>
      <c r="Q63" s="349"/>
      <c r="R63" s="349"/>
      <c r="S63" s="350"/>
      <c r="T63" s="559"/>
      <c r="U63" s="560"/>
      <c r="V63" s="349">
        <f t="shared" si="11"/>
        <v>0</v>
      </c>
      <c r="W63" s="349"/>
      <c r="X63" s="349"/>
      <c r="Y63" s="349"/>
      <c r="Z63" s="350"/>
      <c r="AA63" s="562"/>
      <c r="AB63" s="563"/>
      <c r="AC63" s="349">
        <f t="shared" si="13"/>
        <v>0</v>
      </c>
      <c r="AD63" s="349"/>
      <c r="AE63" s="349"/>
      <c r="AF63" s="349"/>
      <c r="AG63" s="522"/>
      <c r="AH63" s="571"/>
      <c r="AI63" s="563"/>
      <c r="AJ63" s="349">
        <f t="shared" si="15"/>
        <v>0</v>
      </c>
      <c r="AK63" s="349"/>
      <c r="AL63" s="349"/>
      <c r="AM63" s="349"/>
      <c r="AN63" s="572"/>
      <c r="AP63" s="11"/>
      <c r="AQ63" s="11"/>
      <c r="AR63" s="11"/>
      <c r="AS63" s="11"/>
      <c r="AT63" s="11"/>
      <c r="AU63" s="11"/>
      <c r="AV63" s="11"/>
      <c r="AW63" s="11"/>
      <c r="AX63" s="11"/>
      <c r="AY63" s="11"/>
      <c r="AZ63" s="11"/>
      <c r="BA63" s="11"/>
      <c r="BB63" s="11"/>
      <c r="BC63" s="11"/>
      <c r="BD63" s="11"/>
      <c r="BE63" s="11"/>
      <c r="BF63" s="11"/>
      <c r="BG63" s="11"/>
    </row>
    <row r="64" spans="1:59" ht="20.100000000000001" customHeight="1" thickBot="1">
      <c r="A64" s="250" t="s">
        <v>90</v>
      </c>
      <c r="B64" s="251"/>
      <c r="C64" s="251"/>
      <c r="D64" s="251"/>
      <c r="E64" s="251"/>
      <c r="F64" s="251"/>
      <c r="G64" s="251"/>
      <c r="H64" s="552"/>
      <c r="I64" s="553"/>
      <c r="J64" s="554"/>
      <c r="K64" s="555"/>
      <c r="L64" s="555"/>
      <c r="M64" s="367"/>
      <c r="N64" s="367"/>
      <c r="O64" s="367">
        <f t="shared" si="9"/>
        <v>0</v>
      </c>
      <c r="P64" s="367"/>
      <c r="Q64" s="367"/>
      <c r="R64" s="367"/>
      <c r="S64" s="368"/>
      <c r="T64" s="553"/>
      <c r="U64" s="554"/>
      <c r="V64" s="367">
        <f t="shared" si="11"/>
        <v>0</v>
      </c>
      <c r="W64" s="367"/>
      <c r="X64" s="367"/>
      <c r="Y64" s="367"/>
      <c r="Z64" s="368"/>
      <c r="AA64" s="565"/>
      <c r="AB64" s="566"/>
      <c r="AC64" s="367">
        <f t="shared" si="13"/>
        <v>0</v>
      </c>
      <c r="AD64" s="367"/>
      <c r="AE64" s="367"/>
      <c r="AF64" s="367"/>
      <c r="AG64" s="535"/>
      <c r="AH64" s="567"/>
      <c r="AI64" s="568"/>
      <c r="AJ64" s="569">
        <f t="shared" si="15"/>
        <v>0</v>
      </c>
      <c r="AK64" s="569"/>
      <c r="AL64" s="569"/>
      <c r="AM64" s="569"/>
      <c r="AN64" s="570"/>
      <c r="AP64" s="11"/>
      <c r="AQ64" s="11"/>
      <c r="AR64" s="11"/>
      <c r="AS64" s="11"/>
      <c r="AT64" s="11"/>
      <c r="AU64" s="11"/>
      <c r="AV64" s="11"/>
      <c r="AW64" s="11"/>
      <c r="AX64" s="11"/>
      <c r="AY64" s="11"/>
      <c r="AZ64" s="11"/>
      <c r="BA64" s="11"/>
      <c r="BB64" s="11"/>
      <c r="BC64" s="11"/>
      <c r="BD64" s="11"/>
      <c r="BE64" s="11"/>
      <c r="BF64" s="11"/>
      <c r="BG64" s="11"/>
    </row>
    <row r="65" spans="1:59" ht="20.100000000000001" customHeight="1">
      <c r="A65" s="11" t="s">
        <v>154</v>
      </c>
      <c r="B65" s="13"/>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c r="BG65" s="11"/>
    </row>
    <row r="67" spans="1:59" ht="15.95" customHeight="1">
      <c r="W67" s="391" t="s">
        <v>33</v>
      </c>
      <c r="X67" s="391"/>
      <c r="Y67" s="391"/>
      <c r="Z67" s="391"/>
      <c r="AA67" s="391"/>
      <c r="AB67" s="391"/>
      <c r="AC67" s="391"/>
      <c r="AD67" s="391"/>
      <c r="AE67" s="391"/>
      <c r="AF67" s="391"/>
      <c r="AG67" s="391"/>
      <c r="AH67" s="391"/>
      <c r="AI67" s="391"/>
      <c r="AJ67" s="393" t="s">
        <v>73</v>
      </c>
      <c r="AK67" s="393"/>
      <c r="AL67" s="393"/>
      <c r="AM67" s="393"/>
      <c r="AW67" s="2"/>
      <c r="AX67" s="2"/>
      <c r="AY67" s="394" t="s">
        <v>56</v>
      </c>
      <c r="AZ67" s="395"/>
      <c r="BA67" s="395"/>
      <c r="BB67" s="395"/>
      <c r="BC67" s="395"/>
      <c r="BD67" s="395"/>
      <c r="BE67" s="395"/>
      <c r="BF67" s="395"/>
      <c r="BG67" s="395"/>
    </row>
    <row r="68" spans="1:59" ht="15.95" customHeight="1" thickBot="1">
      <c r="A68" s="396" t="s">
        <v>14</v>
      </c>
      <c r="B68" s="397"/>
      <c r="C68" s="397"/>
      <c r="D68" s="397"/>
      <c r="E68" s="397"/>
      <c r="F68" s="397"/>
      <c r="G68" s="397"/>
      <c r="H68" s="397"/>
      <c r="I68" s="397"/>
      <c r="J68" s="397"/>
      <c r="K68" s="397"/>
      <c r="L68" s="397"/>
      <c r="M68" s="397"/>
      <c r="N68" s="397"/>
      <c r="O68" s="397"/>
      <c r="W68" s="392"/>
      <c r="X68" s="392"/>
      <c r="Y68" s="392"/>
      <c r="Z68" s="392"/>
      <c r="AA68" s="392"/>
      <c r="AB68" s="392"/>
      <c r="AC68" s="392"/>
      <c r="AD68" s="392"/>
      <c r="AE68" s="392"/>
      <c r="AF68" s="392"/>
      <c r="AG68" s="392"/>
      <c r="AH68" s="392"/>
      <c r="AI68" s="392"/>
      <c r="AJ68" s="393"/>
      <c r="AK68" s="393"/>
      <c r="AL68" s="393"/>
      <c r="AM68" s="393"/>
      <c r="AV68" s="99" t="str">
        <f>IF(AV2="","",AV2)</f>
        <v/>
      </c>
      <c r="AW68" s="99"/>
      <c r="AX68" s="99"/>
      <c r="AY68" s="62" t="s">
        <v>94</v>
      </c>
      <c r="AZ68" s="99" t="str">
        <f>IF(AZ2="","",AZ2)</f>
        <v/>
      </c>
      <c r="BA68" s="99"/>
      <c r="BB68" s="63" t="s">
        <v>144</v>
      </c>
      <c r="BC68" s="99" t="str">
        <f>IF(BC2="","",BC2)</f>
        <v/>
      </c>
      <c r="BD68" s="99"/>
      <c r="BE68" s="63" t="s">
        <v>143</v>
      </c>
      <c r="BF68"/>
      <c r="BG68"/>
    </row>
    <row r="69" spans="1:59" ht="20.100000000000001" customHeight="1" thickTop="1">
      <c r="A69" s="3"/>
      <c r="B69" s="3"/>
      <c r="C69" s="3"/>
      <c r="D69" s="3"/>
      <c r="E69" s="3"/>
      <c r="F69" s="3"/>
      <c r="G69" s="3"/>
      <c r="H69" s="3"/>
      <c r="I69" s="3"/>
      <c r="J69" s="3"/>
      <c r="K69" s="3"/>
      <c r="L69" s="3"/>
      <c r="W69" s="393" t="s">
        <v>35</v>
      </c>
      <c r="X69" s="393"/>
      <c r="Y69" s="393"/>
      <c r="Z69" s="393"/>
      <c r="AA69" s="393"/>
      <c r="AB69" s="393"/>
      <c r="AC69" s="393"/>
      <c r="AD69" s="393"/>
      <c r="AE69" s="393"/>
      <c r="AF69" s="393"/>
      <c r="AG69" s="393"/>
      <c r="AH69" s="393"/>
      <c r="AI69" s="393"/>
      <c r="AJ69" s="22"/>
      <c r="AK69" s="22"/>
      <c r="AL69" s="22"/>
      <c r="AN69" s="398" t="s">
        <v>21</v>
      </c>
      <c r="AO69" s="399"/>
      <c r="AP69" s="399"/>
      <c r="AQ69" s="399"/>
      <c r="AR69" s="205" t="str">
        <f>IF(AR3="","",AR3)</f>
        <v/>
      </c>
      <c r="AS69" s="205"/>
      <c r="AT69" s="205"/>
      <c r="AU69" s="205"/>
      <c r="AV69" s="205"/>
      <c r="AW69" s="205"/>
      <c r="AX69" s="205"/>
      <c r="AY69" s="205"/>
      <c r="AZ69" s="205"/>
      <c r="BA69" s="205"/>
      <c r="BB69" s="205"/>
      <c r="BC69" s="205"/>
      <c r="BD69" s="205"/>
      <c r="BE69" s="205"/>
    </row>
    <row r="70" spans="1:59" ht="20.100000000000001" customHeight="1">
      <c r="A70" s="400" t="s">
        <v>15</v>
      </c>
      <c r="B70" s="400"/>
      <c r="C70" s="400"/>
      <c r="D70" s="400"/>
      <c r="E70" s="400"/>
      <c r="F70" s="400"/>
      <c r="G70" s="400"/>
      <c r="H70" s="400"/>
      <c r="I70" s="400"/>
      <c r="J70" s="400"/>
      <c r="K70" s="402" t="s">
        <v>7</v>
      </c>
      <c r="L70" s="403"/>
      <c r="M70" s="403"/>
      <c r="N70" s="404"/>
      <c r="O70" s="408">
        <f>IF(O4="","",O4)</f>
        <v>0</v>
      </c>
      <c r="P70" s="409"/>
      <c r="Q70" s="409"/>
      <c r="R70" s="409"/>
      <c r="S70" s="409"/>
      <c r="T70" s="409"/>
      <c r="U70" s="409"/>
      <c r="V70" s="409"/>
      <c r="W70" s="409"/>
      <c r="X70" s="409"/>
      <c r="Y70" s="409"/>
      <c r="Z70" s="409"/>
      <c r="AA70" s="410"/>
      <c r="AC70" s="573" t="str">
        <f>IF(O95=0,"",IF(O95=AC95,"（完）",""))</f>
        <v/>
      </c>
      <c r="AD70" s="573"/>
      <c r="AE70" s="573"/>
      <c r="AN70" s="399" t="s">
        <v>17</v>
      </c>
      <c r="AO70" s="399"/>
      <c r="AP70" s="399"/>
      <c r="AQ70" s="399"/>
      <c r="AR70" s="205" t="str">
        <f>IF(AR4="","",AR4)</f>
        <v/>
      </c>
      <c r="AS70" s="205"/>
      <c r="AT70" s="205"/>
      <c r="AU70" s="205"/>
      <c r="AV70" s="205"/>
      <c r="AW70" s="205"/>
      <c r="AX70" s="205"/>
      <c r="AY70" s="205"/>
      <c r="AZ70" s="205"/>
      <c r="BA70" s="205"/>
      <c r="BB70" s="205"/>
      <c r="BC70" s="205"/>
      <c r="BD70" s="205"/>
      <c r="BE70" s="205"/>
      <c r="BG70" s="414" t="s">
        <v>20</v>
      </c>
    </row>
    <row r="71" spans="1:59" ht="19.5" customHeight="1">
      <c r="A71" s="401"/>
      <c r="B71" s="401"/>
      <c r="C71" s="401"/>
      <c r="D71" s="401"/>
      <c r="E71" s="401"/>
      <c r="F71" s="401"/>
      <c r="G71" s="401"/>
      <c r="H71" s="401"/>
      <c r="I71" s="401"/>
      <c r="J71" s="401"/>
      <c r="K71" s="405"/>
      <c r="L71" s="406"/>
      <c r="M71" s="406"/>
      <c r="N71" s="407"/>
      <c r="O71" s="411"/>
      <c r="P71" s="412"/>
      <c r="Q71" s="412"/>
      <c r="R71" s="412"/>
      <c r="S71" s="412"/>
      <c r="T71" s="412"/>
      <c r="U71" s="412"/>
      <c r="V71" s="412"/>
      <c r="W71" s="412"/>
      <c r="X71" s="412"/>
      <c r="Y71" s="412"/>
      <c r="Z71" s="412"/>
      <c r="AA71" s="413"/>
      <c r="AC71" s="573"/>
      <c r="AD71" s="573"/>
      <c r="AE71" s="573"/>
      <c r="AN71" s="399"/>
      <c r="AO71" s="399"/>
      <c r="AP71" s="399"/>
      <c r="AQ71" s="399"/>
      <c r="AR71" s="205" t="str">
        <f>IF(AR5="","",AR5)</f>
        <v/>
      </c>
      <c r="AS71" s="205"/>
      <c r="AT71" s="205"/>
      <c r="AU71" s="205"/>
      <c r="AV71" s="205"/>
      <c r="AW71" s="205"/>
      <c r="AX71" s="205"/>
      <c r="AY71" s="205"/>
      <c r="AZ71" s="205"/>
      <c r="BA71" s="205"/>
      <c r="BB71" s="205"/>
      <c r="BC71" s="205"/>
      <c r="BD71" s="205"/>
      <c r="BE71" s="205"/>
      <c r="BG71" s="415"/>
    </row>
    <row r="72" spans="1:59" ht="20.100000000000001" customHeight="1">
      <c r="AN72" s="416" t="s">
        <v>22</v>
      </c>
      <c r="AO72" s="416"/>
      <c r="AP72" s="416"/>
      <c r="AQ72" s="416"/>
      <c r="AR72" s="175" t="str">
        <f>IF(AR6="","",AR6)</f>
        <v/>
      </c>
      <c r="AS72" s="175"/>
      <c r="AT72" s="175"/>
      <c r="AU72" s="175"/>
      <c r="AV72" s="175"/>
      <c r="AW72" s="175"/>
      <c r="AX72" s="175"/>
      <c r="AY72" s="175"/>
      <c r="AZ72" s="175"/>
      <c r="BA72" s="175"/>
      <c r="BB72" s="175"/>
      <c r="BC72" s="175"/>
      <c r="BD72" s="175"/>
      <c r="BE72" s="175"/>
    </row>
    <row r="73" spans="1:59" ht="6.95" customHeight="1">
      <c r="AN73" s="4"/>
      <c r="AO73" s="4"/>
      <c r="AP73" s="4"/>
      <c r="AQ73" s="4"/>
      <c r="AR73" s="4"/>
      <c r="AS73" s="4"/>
      <c r="AT73" s="4"/>
      <c r="AU73" s="4"/>
      <c r="AV73" s="4"/>
      <c r="AW73" s="4"/>
      <c r="AX73" s="4"/>
      <c r="AY73" s="4"/>
      <c r="AZ73" s="4"/>
      <c r="BA73" s="4"/>
      <c r="BB73" s="4"/>
      <c r="BC73" s="4"/>
      <c r="BD73" s="4"/>
      <c r="BE73" s="4"/>
    </row>
    <row r="74" spans="1:59" ht="20.100000000000001" customHeight="1">
      <c r="AP74" s="169" t="s">
        <v>18</v>
      </c>
      <c r="AQ74" s="170"/>
      <c r="AR74" s="170"/>
      <c r="AS74" s="171"/>
      <c r="AT74" s="39" t="str">
        <f t="shared" ref="AT74:BG75" si="16">IF(AT8="","",AT8)</f>
        <v>T</v>
      </c>
      <c r="AU74" s="24" t="str">
        <f t="shared" si="16"/>
        <v/>
      </c>
      <c r="AV74" s="24" t="str">
        <f t="shared" si="16"/>
        <v/>
      </c>
      <c r="AW74" s="24" t="str">
        <f t="shared" si="16"/>
        <v/>
      </c>
      <c r="AX74" s="24" t="str">
        <f t="shared" si="16"/>
        <v/>
      </c>
      <c r="AY74" s="24" t="str">
        <f t="shared" si="16"/>
        <v/>
      </c>
      <c r="AZ74" s="24" t="str">
        <f t="shared" si="16"/>
        <v/>
      </c>
      <c r="BA74" s="24" t="str">
        <f t="shared" si="16"/>
        <v/>
      </c>
      <c r="BB74" s="24" t="str">
        <f t="shared" si="16"/>
        <v/>
      </c>
      <c r="BC74" s="24" t="str">
        <f t="shared" si="16"/>
        <v/>
      </c>
      <c r="BD74" s="24" t="str">
        <f t="shared" si="16"/>
        <v/>
      </c>
      <c r="BE74" s="24" t="str">
        <f t="shared" si="16"/>
        <v/>
      </c>
      <c r="BF74" s="24" t="str">
        <f t="shared" si="16"/>
        <v/>
      </c>
      <c r="BG74" s="40" t="str">
        <f t="shared" si="16"/>
        <v/>
      </c>
    </row>
    <row r="75" spans="1:59" ht="20.100000000000001" customHeight="1">
      <c r="A75" s="417" t="s">
        <v>10</v>
      </c>
      <c r="B75" s="418"/>
      <c r="C75" s="419"/>
      <c r="D75" s="420" t="str">
        <f>IF(D9="","",D9)</f>
        <v/>
      </c>
      <c r="E75" s="421"/>
      <c r="F75" s="421"/>
      <c r="G75" s="421"/>
      <c r="H75" s="422"/>
      <c r="I75" s="423" t="s">
        <v>11</v>
      </c>
      <c r="J75" s="424"/>
      <c r="K75" s="425"/>
      <c r="L75" s="426" t="str">
        <f>IF(L9="","",L9)</f>
        <v/>
      </c>
      <c r="M75" s="427"/>
      <c r="N75" s="427"/>
      <c r="O75" s="427"/>
      <c r="P75" s="427"/>
      <c r="Q75" s="427"/>
      <c r="R75" s="427"/>
      <c r="S75" s="427"/>
      <c r="T75" s="427"/>
      <c r="U75" s="427"/>
      <c r="V75" s="427"/>
      <c r="W75" s="427"/>
      <c r="X75" s="427"/>
      <c r="Y75" s="427"/>
      <c r="Z75" s="427"/>
      <c r="AA75" s="427"/>
      <c r="AB75" s="427"/>
      <c r="AC75" s="427"/>
      <c r="AD75" s="427"/>
      <c r="AE75" s="427"/>
      <c r="AF75" s="427"/>
      <c r="AG75" s="427"/>
      <c r="AH75" s="427"/>
      <c r="AI75" s="427"/>
      <c r="AJ75" s="427"/>
      <c r="AK75" s="427"/>
      <c r="AL75" s="427"/>
      <c r="AM75" s="427"/>
      <c r="AN75" s="428"/>
      <c r="AP75" s="172" t="s">
        <v>19</v>
      </c>
      <c r="AQ75" s="173"/>
      <c r="AR75" s="173"/>
      <c r="AS75" s="174"/>
      <c r="AT75" s="39" t="str">
        <f t="shared" si="16"/>
        <v/>
      </c>
      <c r="AU75" s="24" t="str">
        <f t="shared" si="16"/>
        <v/>
      </c>
      <c r="AV75" s="24" t="str">
        <f t="shared" si="16"/>
        <v/>
      </c>
      <c r="AW75" s="24" t="str">
        <f t="shared" si="16"/>
        <v/>
      </c>
      <c r="AX75" s="24" t="str">
        <f t="shared" si="16"/>
        <v/>
      </c>
      <c r="AY75" s="40" t="str">
        <f t="shared" si="16"/>
        <v/>
      </c>
      <c r="AZ75" s="26"/>
      <c r="BA75" s="20"/>
      <c r="BB75" s="20"/>
      <c r="BC75" s="20"/>
      <c r="BD75" s="14"/>
      <c r="BE75" s="14"/>
      <c r="BF75" s="14"/>
      <c r="BG75" s="14"/>
    </row>
    <row r="76" spans="1:59" ht="6.95" customHeight="1"/>
    <row r="77" spans="1:59" ht="12.75" thickBot="1">
      <c r="A77" s="652" t="s">
        <v>74</v>
      </c>
      <c r="B77" s="653"/>
      <c r="C77" s="653"/>
      <c r="D77" s="653"/>
      <c r="E77" s="653"/>
      <c r="F77" s="653"/>
      <c r="G77" s="653"/>
      <c r="H77" s="654"/>
      <c r="I77" s="661" t="s">
        <v>75</v>
      </c>
      <c r="J77" s="662"/>
      <c r="K77" s="662"/>
      <c r="L77" s="662"/>
      <c r="M77" s="662"/>
      <c r="N77" s="662"/>
      <c r="O77" s="662"/>
      <c r="P77" s="662"/>
      <c r="Q77" s="662"/>
      <c r="R77" s="662"/>
      <c r="S77" s="663"/>
      <c r="T77" s="664" t="s">
        <v>76</v>
      </c>
      <c r="U77" s="74"/>
      <c r="V77" s="74"/>
      <c r="W77" s="74"/>
      <c r="X77" s="74"/>
      <c r="Y77" s="74"/>
      <c r="Z77" s="74"/>
      <c r="AA77" s="74"/>
      <c r="AB77" s="74"/>
      <c r="AC77" s="74"/>
      <c r="AD77" s="74"/>
      <c r="AE77" s="74"/>
      <c r="AF77" s="74"/>
      <c r="AG77" s="74"/>
      <c r="AH77" s="665"/>
      <c r="AI77" s="665"/>
      <c r="AJ77" s="665"/>
      <c r="AK77" s="665"/>
      <c r="AL77" s="665"/>
      <c r="AM77" s="665"/>
      <c r="AN77" s="666"/>
      <c r="AP77" s="27" t="s">
        <v>37</v>
      </c>
      <c r="AQ77" s="11"/>
      <c r="AR77" s="11"/>
      <c r="AS77" s="11"/>
      <c r="AT77" s="11"/>
      <c r="AU77" s="11"/>
      <c r="AV77" s="11"/>
      <c r="AW77" s="11"/>
      <c r="AX77" s="11"/>
      <c r="AY77" s="11"/>
      <c r="AZ77" s="11"/>
      <c r="BA77" s="11"/>
      <c r="BB77" s="11"/>
      <c r="BC77" s="11"/>
      <c r="BD77" s="11"/>
      <c r="BE77" s="11"/>
      <c r="BF77" s="11"/>
      <c r="BG77" s="11"/>
    </row>
    <row r="78" spans="1:59" ht="9.75" customHeight="1">
      <c r="A78" s="655"/>
      <c r="B78" s="656"/>
      <c r="C78" s="656"/>
      <c r="D78" s="656"/>
      <c r="E78" s="656"/>
      <c r="F78" s="656"/>
      <c r="G78" s="656"/>
      <c r="H78" s="657"/>
      <c r="I78" s="667" t="s">
        <v>1</v>
      </c>
      <c r="J78" s="668"/>
      <c r="K78" s="668" t="s">
        <v>2</v>
      </c>
      <c r="L78" s="668"/>
      <c r="M78" s="668" t="s">
        <v>12</v>
      </c>
      <c r="N78" s="668"/>
      <c r="O78" s="668" t="s">
        <v>50</v>
      </c>
      <c r="P78" s="668"/>
      <c r="Q78" s="668"/>
      <c r="R78" s="668"/>
      <c r="S78" s="683"/>
      <c r="T78" s="661" t="s">
        <v>78</v>
      </c>
      <c r="U78" s="662"/>
      <c r="V78" s="662"/>
      <c r="W78" s="662"/>
      <c r="X78" s="662"/>
      <c r="Y78" s="662"/>
      <c r="Z78" s="663"/>
      <c r="AA78" s="685" t="s">
        <v>79</v>
      </c>
      <c r="AB78" s="686"/>
      <c r="AC78" s="686"/>
      <c r="AD78" s="686"/>
      <c r="AE78" s="686"/>
      <c r="AF78" s="686"/>
      <c r="AG78" s="687"/>
      <c r="AH78" s="688" t="s">
        <v>80</v>
      </c>
      <c r="AI78" s="689"/>
      <c r="AJ78" s="689"/>
      <c r="AK78" s="689"/>
      <c r="AL78" s="689"/>
      <c r="AM78" s="689"/>
      <c r="AN78" s="690"/>
      <c r="AP78" s="402" t="s">
        <v>39</v>
      </c>
      <c r="AQ78" s="691"/>
      <c r="AR78" s="691"/>
      <c r="AS78" s="691"/>
      <c r="AT78" s="691"/>
      <c r="AU78" s="691"/>
      <c r="AV78" s="691"/>
      <c r="AW78" s="691"/>
      <c r="AX78" s="692"/>
      <c r="AY78" s="671" t="s">
        <v>46</v>
      </c>
      <c r="AZ78" s="403"/>
      <c r="BA78" s="403"/>
      <c r="BB78" s="403"/>
      <c r="BC78" s="403"/>
      <c r="BD78" s="403"/>
      <c r="BE78" s="403"/>
      <c r="BF78" s="403"/>
      <c r="BG78" s="404"/>
    </row>
    <row r="79" spans="1:59" ht="9.75" customHeight="1">
      <c r="A79" s="658"/>
      <c r="B79" s="659"/>
      <c r="C79" s="659"/>
      <c r="D79" s="659"/>
      <c r="E79" s="659"/>
      <c r="F79" s="659"/>
      <c r="G79" s="659"/>
      <c r="H79" s="660"/>
      <c r="I79" s="669"/>
      <c r="J79" s="670"/>
      <c r="K79" s="670"/>
      <c r="L79" s="670"/>
      <c r="M79" s="670"/>
      <c r="N79" s="670"/>
      <c r="O79" s="670"/>
      <c r="P79" s="670"/>
      <c r="Q79" s="670"/>
      <c r="R79" s="670"/>
      <c r="S79" s="684"/>
      <c r="T79" s="672" t="s">
        <v>1</v>
      </c>
      <c r="U79" s="673"/>
      <c r="V79" s="674" t="s">
        <v>50</v>
      </c>
      <c r="W79" s="675"/>
      <c r="X79" s="675"/>
      <c r="Y79" s="675"/>
      <c r="Z79" s="676"/>
      <c r="AA79" s="677" t="s">
        <v>1</v>
      </c>
      <c r="AB79" s="678"/>
      <c r="AC79" s="678" t="s">
        <v>50</v>
      </c>
      <c r="AD79" s="678"/>
      <c r="AE79" s="678"/>
      <c r="AF79" s="678"/>
      <c r="AG79" s="679"/>
      <c r="AH79" s="680" t="s">
        <v>1</v>
      </c>
      <c r="AI79" s="678"/>
      <c r="AJ79" s="681" t="s">
        <v>50</v>
      </c>
      <c r="AK79" s="681"/>
      <c r="AL79" s="681"/>
      <c r="AM79" s="681"/>
      <c r="AN79" s="682"/>
      <c r="AP79" s="693"/>
      <c r="AQ79" s="694"/>
      <c r="AR79" s="694"/>
      <c r="AS79" s="694"/>
      <c r="AT79" s="694"/>
      <c r="AU79" s="694"/>
      <c r="AV79" s="694"/>
      <c r="AW79" s="694"/>
      <c r="AX79" s="695"/>
      <c r="AY79" s="405"/>
      <c r="AZ79" s="406"/>
      <c r="BA79" s="406"/>
      <c r="BB79" s="406"/>
      <c r="BC79" s="406"/>
      <c r="BD79" s="406"/>
      <c r="BE79" s="406"/>
      <c r="BF79" s="406"/>
      <c r="BG79" s="407"/>
    </row>
    <row r="80" spans="1:59" ht="20.100000000000001" customHeight="1">
      <c r="A80" s="720" t="str">
        <f>IF(A14="","",A14)</f>
        <v/>
      </c>
      <c r="B80" s="721"/>
      <c r="C80" s="721"/>
      <c r="D80" s="721"/>
      <c r="E80" s="721"/>
      <c r="F80" s="721"/>
      <c r="G80" s="721"/>
      <c r="H80" s="722"/>
      <c r="I80" s="723" t="str">
        <f>IF(I14="","",I14)</f>
        <v/>
      </c>
      <c r="J80" s="724"/>
      <c r="K80" s="725" t="str">
        <f>IF(K14="","",K14)</f>
        <v/>
      </c>
      <c r="L80" s="725"/>
      <c r="M80" s="717" t="str">
        <f>IF(M14="","",M14)</f>
        <v/>
      </c>
      <c r="N80" s="717"/>
      <c r="O80" s="726" t="str">
        <f>IF(O14="","",O14)</f>
        <v/>
      </c>
      <c r="P80" s="713"/>
      <c r="Q80" s="713"/>
      <c r="R80" s="713"/>
      <c r="S80" s="714"/>
      <c r="T80" s="727" t="str">
        <f>IF(T14="","",T14)</f>
        <v/>
      </c>
      <c r="U80" s="728"/>
      <c r="V80" s="712" t="str">
        <f>IF(V14="","",V14)</f>
        <v/>
      </c>
      <c r="W80" s="713"/>
      <c r="X80" s="713"/>
      <c r="Y80" s="713"/>
      <c r="Z80" s="714"/>
      <c r="AA80" s="715" t="str">
        <f>IF(AA14="","",AA14)</f>
        <v/>
      </c>
      <c r="AB80" s="716"/>
      <c r="AC80" s="717" t="str">
        <f>IF(AC14="","",AC14)</f>
        <v/>
      </c>
      <c r="AD80" s="717"/>
      <c r="AE80" s="717"/>
      <c r="AF80" s="717"/>
      <c r="AG80" s="718"/>
      <c r="AH80" s="719" t="str">
        <f>IF(AH14="","",AH14)</f>
        <v/>
      </c>
      <c r="AI80" s="716"/>
      <c r="AJ80" s="717" t="str">
        <f>IF(AJ14="","",AJ14)</f>
        <v/>
      </c>
      <c r="AK80" s="717"/>
      <c r="AL80" s="717"/>
      <c r="AM80" s="717"/>
      <c r="AN80" s="718"/>
      <c r="AP80" s="79" t="str">
        <f>D75</f>
        <v/>
      </c>
      <c r="AQ80" s="80"/>
      <c r="AR80" s="80"/>
      <c r="AS80" s="80"/>
      <c r="AT80" s="80"/>
      <c r="AU80" s="80"/>
      <c r="AV80" s="80"/>
      <c r="AW80" s="80"/>
      <c r="AX80" s="81"/>
      <c r="AY80" s="64">
        <f>AJ95</f>
        <v>0</v>
      </c>
      <c r="AZ80" s="65"/>
      <c r="BA80" s="65"/>
      <c r="BB80" s="65"/>
      <c r="BC80" s="65"/>
      <c r="BD80" s="65"/>
      <c r="BE80" s="65"/>
      <c r="BF80" s="65"/>
      <c r="BG80" s="66"/>
    </row>
    <row r="81" spans="1:59" ht="20.100000000000001" customHeight="1">
      <c r="A81" s="696" t="str">
        <f t="shared" ref="A81:A94" si="17">IF(A15="","",A15)</f>
        <v/>
      </c>
      <c r="B81" s="697"/>
      <c r="C81" s="697"/>
      <c r="D81" s="697"/>
      <c r="E81" s="697"/>
      <c r="F81" s="697"/>
      <c r="G81" s="697"/>
      <c r="H81" s="698"/>
      <c r="I81" s="699" t="str">
        <f t="shared" ref="I81:I94" si="18">IF(I15="","",I15)</f>
        <v/>
      </c>
      <c r="J81" s="700"/>
      <c r="K81" s="701" t="str">
        <f t="shared" ref="K81:K94" si="19">IF(K15="","",K15)</f>
        <v/>
      </c>
      <c r="L81" s="701"/>
      <c r="M81" s="702" t="str">
        <f t="shared" ref="M81:M94" si="20">IF(M15="","",M15)</f>
        <v/>
      </c>
      <c r="N81" s="702"/>
      <c r="O81" s="703" t="str">
        <f t="shared" ref="O81:O97" si="21">IF(O15="","",O15)</f>
        <v/>
      </c>
      <c r="P81" s="704"/>
      <c r="Q81" s="704"/>
      <c r="R81" s="704"/>
      <c r="S81" s="705"/>
      <c r="T81" s="706" t="str">
        <f t="shared" ref="T81:T94" si="22">IF(T15="","",T15)</f>
        <v/>
      </c>
      <c r="U81" s="707"/>
      <c r="V81" s="708" t="str">
        <f t="shared" ref="V81:V97" si="23">IF(V15="","",V15)</f>
        <v/>
      </c>
      <c r="W81" s="704"/>
      <c r="X81" s="704"/>
      <c r="Y81" s="704"/>
      <c r="Z81" s="705"/>
      <c r="AA81" s="709" t="str">
        <f t="shared" ref="AA81:AA94" si="24">IF(AA15="","",AA15)</f>
        <v/>
      </c>
      <c r="AB81" s="710"/>
      <c r="AC81" s="702" t="str">
        <f t="shared" ref="AC81:AC97" si="25">IF(AC15="","",AC15)</f>
        <v/>
      </c>
      <c r="AD81" s="702"/>
      <c r="AE81" s="702"/>
      <c r="AF81" s="702"/>
      <c r="AG81" s="711"/>
      <c r="AH81" s="729" t="str">
        <f t="shared" ref="AH81:AH94" si="26">IF(AH15="","",AH15)</f>
        <v/>
      </c>
      <c r="AI81" s="710"/>
      <c r="AJ81" s="702" t="str">
        <f t="shared" ref="AJ81:AJ97" si="27">IF(AJ15="","",AJ15)</f>
        <v/>
      </c>
      <c r="AK81" s="702"/>
      <c r="AL81" s="702"/>
      <c r="AM81" s="702"/>
      <c r="AN81" s="711"/>
      <c r="AP81" s="82"/>
      <c r="AQ81" s="83"/>
      <c r="AR81" s="83"/>
      <c r="AS81" s="83"/>
      <c r="AT81" s="83"/>
      <c r="AU81" s="83"/>
      <c r="AV81" s="83"/>
      <c r="AW81" s="83"/>
      <c r="AX81" s="84"/>
      <c r="AY81" s="67"/>
      <c r="AZ81" s="68"/>
      <c r="BA81" s="68"/>
      <c r="BB81" s="68"/>
      <c r="BC81" s="68"/>
      <c r="BD81" s="68"/>
      <c r="BE81" s="68"/>
      <c r="BF81" s="68"/>
      <c r="BG81" s="69"/>
    </row>
    <row r="82" spans="1:59" ht="20.100000000000001" customHeight="1">
      <c r="A82" s="696" t="str">
        <f t="shared" si="17"/>
        <v/>
      </c>
      <c r="B82" s="697"/>
      <c r="C82" s="697"/>
      <c r="D82" s="697"/>
      <c r="E82" s="697"/>
      <c r="F82" s="697"/>
      <c r="G82" s="697"/>
      <c r="H82" s="698"/>
      <c r="I82" s="699" t="str">
        <f t="shared" si="18"/>
        <v/>
      </c>
      <c r="J82" s="700"/>
      <c r="K82" s="701" t="str">
        <f t="shared" si="19"/>
        <v/>
      </c>
      <c r="L82" s="701"/>
      <c r="M82" s="702" t="str">
        <f t="shared" si="20"/>
        <v/>
      </c>
      <c r="N82" s="702"/>
      <c r="O82" s="703" t="str">
        <f t="shared" si="21"/>
        <v/>
      </c>
      <c r="P82" s="704"/>
      <c r="Q82" s="704"/>
      <c r="R82" s="704"/>
      <c r="S82" s="705"/>
      <c r="T82" s="706" t="str">
        <f t="shared" si="22"/>
        <v/>
      </c>
      <c r="U82" s="707"/>
      <c r="V82" s="708" t="str">
        <f t="shared" si="23"/>
        <v/>
      </c>
      <c r="W82" s="704"/>
      <c r="X82" s="704"/>
      <c r="Y82" s="704"/>
      <c r="Z82" s="705"/>
      <c r="AA82" s="709" t="str">
        <f t="shared" si="24"/>
        <v/>
      </c>
      <c r="AB82" s="710"/>
      <c r="AC82" s="702" t="str">
        <f t="shared" si="25"/>
        <v/>
      </c>
      <c r="AD82" s="702"/>
      <c r="AE82" s="702"/>
      <c r="AF82" s="702"/>
      <c r="AG82" s="711"/>
      <c r="AH82" s="729" t="str">
        <f t="shared" si="26"/>
        <v/>
      </c>
      <c r="AI82" s="710"/>
      <c r="AJ82" s="702" t="str">
        <f t="shared" si="27"/>
        <v/>
      </c>
      <c r="AK82" s="702"/>
      <c r="AL82" s="702"/>
      <c r="AM82" s="702"/>
      <c r="AN82" s="711"/>
      <c r="AP82" s="82"/>
      <c r="AQ82" s="83"/>
      <c r="AR82" s="83"/>
      <c r="AS82" s="83"/>
      <c r="AT82" s="83"/>
      <c r="AU82" s="83"/>
      <c r="AV82" s="83"/>
      <c r="AW82" s="83"/>
      <c r="AX82" s="84"/>
      <c r="AY82" s="67"/>
      <c r="AZ82" s="68"/>
      <c r="BA82" s="68"/>
      <c r="BB82" s="68"/>
      <c r="BC82" s="68"/>
      <c r="BD82" s="68"/>
      <c r="BE82" s="68"/>
      <c r="BF82" s="68"/>
      <c r="BG82" s="69"/>
    </row>
    <row r="83" spans="1:59" ht="20.100000000000001" customHeight="1">
      <c r="A83" s="696" t="str">
        <f t="shared" si="17"/>
        <v/>
      </c>
      <c r="B83" s="697"/>
      <c r="C83" s="697"/>
      <c r="D83" s="697"/>
      <c r="E83" s="697"/>
      <c r="F83" s="697"/>
      <c r="G83" s="697"/>
      <c r="H83" s="698"/>
      <c r="I83" s="699" t="str">
        <f t="shared" si="18"/>
        <v/>
      </c>
      <c r="J83" s="700"/>
      <c r="K83" s="701" t="str">
        <f t="shared" si="19"/>
        <v/>
      </c>
      <c r="L83" s="701"/>
      <c r="M83" s="702" t="str">
        <f t="shared" si="20"/>
        <v/>
      </c>
      <c r="N83" s="702"/>
      <c r="O83" s="703" t="str">
        <f t="shared" si="21"/>
        <v/>
      </c>
      <c r="P83" s="704"/>
      <c r="Q83" s="704"/>
      <c r="R83" s="704"/>
      <c r="S83" s="705"/>
      <c r="T83" s="706" t="str">
        <f t="shared" si="22"/>
        <v/>
      </c>
      <c r="U83" s="707"/>
      <c r="V83" s="708" t="str">
        <f t="shared" si="23"/>
        <v/>
      </c>
      <c r="W83" s="704"/>
      <c r="X83" s="704"/>
      <c r="Y83" s="704"/>
      <c r="Z83" s="705"/>
      <c r="AA83" s="709" t="str">
        <f t="shared" si="24"/>
        <v/>
      </c>
      <c r="AB83" s="710"/>
      <c r="AC83" s="702" t="str">
        <f t="shared" si="25"/>
        <v/>
      </c>
      <c r="AD83" s="702"/>
      <c r="AE83" s="702"/>
      <c r="AF83" s="702"/>
      <c r="AG83" s="711"/>
      <c r="AH83" s="729" t="str">
        <f t="shared" si="26"/>
        <v/>
      </c>
      <c r="AI83" s="710"/>
      <c r="AJ83" s="702" t="str">
        <f t="shared" si="27"/>
        <v/>
      </c>
      <c r="AK83" s="702"/>
      <c r="AL83" s="702"/>
      <c r="AM83" s="702"/>
      <c r="AN83" s="711"/>
      <c r="AP83" s="85" t="s">
        <v>42</v>
      </c>
      <c r="AQ83" s="86"/>
      <c r="AR83" s="86"/>
      <c r="AS83" s="86"/>
      <c r="AT83" s="86"/>
      <c r="AU83" s="86"/>
      <c r="AV83" s="86"/>
      <c r="AW83" s="86"/>
      <c r="AX83" s="87"/>
      <c r="AY83" s="70">
        <f>AJ96</f>
        <v>0</v>
      </c>
      <c r="AZ83" s="71"/>
      <c r="BA83" s="71"/>
      <c r="BB83" s="71"/>
      <c r="BC83" s="71"/>
      <c r="BD83" s="71"/>
      <c r="BE83" s="71"/>
      <c r="BF83" s="71"/>
      <c r="BG83" s="72"/>
    </row>
    <row r="84" spans="1:59" ht="20.100000000000001" customHeight="1">
      <c r="A84" s="696" t="str">
        <f t="shared" si="17"/>
        <v/>
      </c>
      <c r="B84" s="697"/>
      <c r="C84" s="697"/>
      <c r="D84" s="697"/>
      <c r="E84" s="697"/>
      <c r="F84" s="697"/>
      <c r="G84" s="697"/>
      <c r="H84" s="698"/>
      <c r="I84" s="699" t="str">
        <f t="shared" si="18"/>
        <v/>
      </c>
      <c r="J84" s="700"/>
      <c r="K84" s="701" t="str">
        <f t="shared" si="19"/>
        <v/>
      </c>
      <c r="L84" s="701"/>
      <c r="M84" s="702" t="str">
        <f t="shared" si="20"/>
        <v/>
      </c>
      <c r="N84" s="702"/>
      <c r="O84" s="703" t="str">
        <f t="shared" si="21"/>
        <v/>
      </c>
      <c r="P84" s="704"/>
      <c r="Q84" s="704"/>
      <c r="R84" s="704"/>
      <c r="S84" s="705"/>
      <c r="T84" s="706" t="str">
        <f t="shared" si="22"/>
        <v/>
      </c>
      <c r="U84" s="707"/>
      <c r="V84" s="708" t="str">
        <f t="shared" si="23"/>
        <v/>
      </c>
      <c r="W84" s="704"/>
      <c r="X84" s="704"/>
      <c r="Y84" s="704"/>
      <c r="Z84" s="705"/>
      <c r="AA84" s="709" t="str">
        <f t="shared" si="24"/>
        <v/>
      </c>
      <c r="AB84" s="710"/>
      <c r="AC84" s="702" t="str">
        <f t="shared" si="25"/>
        <v/>
      </c>
      <c r="AD84" s="702"/>
      <c r="AE84" s="702"/>
      <c r="AF84" s="702"/>
      <c r="AG84" s="711"/>
      <c r="AH84" s="729" t="str">
        <f t="shared" si="26"/>
        <v/>
      </c>
      <c r="AI84" s="710"/>
      <c r="AJ84" s="702" t="str">
        <f t="shared" si="27"/>
        <v/>
      </c>
      <c r="AK84" s="702"/>
      <c r="AL84" s="702"/>
      <c r="AM84" s="702"/>
      <c r="AN84" s="711"/>
      <c r="AP84" s="85" t="s">
        <v>43</v>
      </c>
      <c r="AQ84" s="86"/>
      <c r="AR84" s="86"/>
      <c r="AS84" s="86"/>
      <c r="AT84" s="86"/>
      <c r="AU84" s="86"/>
      <c r="AV84" s="86"/>
      <c r="AW84" s="86"/>
      <c r="AX84" s="87"/>
      <c r="AY84" s="70">
        <f>AJ97</f>
        <v>0</v>
      </c>
      <c r="AZ84" s="71"/>
      <c r="BA84" s="71"/>
      <c r="BB84" s="71"/>
      <c r="BC84" s="71"/>
      <c r="BD84" s="71"/>
      <c r="BE84" s="71"/>
      <c r="BF84" s="71"/>
      <c r="BG84" s="72"/>
    </row>
    <row r="85" spans="1:59" ht="20.100000000000001" customHeight="1">
      <c r="A85" s="696" t="str">
        <f t="shared" si="17"/>
        <v/>
      </c>
      <c r="B85" s="697"/>
      <c r="C85" s="697"/>
      <c r="D85" s="697"/>
      <c r="E85" s="697"/>
      <c r="F85" s="697"/>
      <c r="G85" s="697"/>
      <c r="H85" s="698"/>
      <c r="I85" s="699" t="str">
        <f t="shared" si="18"/>
        <v/>
      </c>
      <c r="J85" s="700"/>
      <c r="K85" s="701" t="str">
        <f t="shared" si="19"/>
        <v/>
      </c>
      <c r="L85" s="701"/>
      <c r="M85" s="702" t="str">
        <f t="shared" si="20"/>
        <v/>
      </c>
      <c r="N85" s="702"/>
      <c r="O85" s="703" t="str">
        <f t="shared" si="21"/>
        <v/>
      </c>
      <c r="P85" s="704"/>
      <c r="Q85" s="704"/>
      <c r="R85" s="704"/>
      <c r="S85" s="705"/>
      <c r="T85" s="706" t="str">
        <f t="shared" si="22"/>
        <v/>
      </c>
      <c r="U85" s="707"/>
      <c r="V85" s="708" t="str">
        <f t="shared" si="23"/>
        <v/>
      </c>
      <c r="W85" s="704"/>
      <c r="X85" s="704"/>
      <c r="Y85" s="704"/>
      <c r="Z85" s="705"/>
      <c r="AA85" s="709" t="str">
        <f t="shared" si="24"/>
        <v/>
      </c>
      <c r="AB85" s="710"/>
      <c r="AC85" s="702" t="str">
        <f t="shared" si="25"/>
        <v/>
      </c>
      <c r="AD85" s="702"/>
      <c r="AE85" s="702"/>
      <c r="AF85" s="702"/>
      <c r="AG85" s="711"/>
      <c r="AH85" s="729" t="str">
        <f t="shared" si="26"/>
        <v/>
      </c>
      <c r="AI85" s="710"/>
      <c r="AJ85" s="702" t="str">
        <f t="shared" si="27"/>
        <v/>
      </c>
      <c r="AK85" s="702"/>
      <c r="AL85" s="702"/>
      <c r="AM85" s="702"/>
      <c r="AN85" s="711"/>
      <c r="AP85" s="28" t="s">
        <v>48</v>
      </c>
      <c r="AQ85" s="10"/>
      <c r="AR85" s="11"/>
      <c r="AS85" s="11"/>
      <c r="AT85" s="11"/>
      <c r="AU85" s="11"/>
      <c r="AV85" s="11"/>
      <c r="AW85" s="11"/>
      <c r="AX85" s="11"/>
      <c r="AY85" s="11"/>
      <c r="AZ85" s="11"/>
      <c r="BA85" s="11"/>
      <c r="BB85" s="11"/>
      <c r="BC85" s="11"/>
      <c r="BD85" s="11"/>
      <c r="BE85" s="11"/>
      <c r="BF85" s="11"/>
      <c r="BG85" s="11"/>
    </row>
    <row r="86" spans="1:59" ht="20.100000000000001" customHeight="1">
      <c r="A86" s="696" t="str">
        <f t="shared" si="17"/>
        <v/>
      </c>
      <c r="B86" s="697"/>
      <c r="C86" s="697"/>
      <c r="D86" s="697"/>
      <c r="E86" s="697"/>
      <c r="F86" s="697"/>
      <c r="G86" s="697"/>
      <c r="H86" s="698"/>
      <c r="I86" s="699" t="str">
        <f t="shared" si="18"/>
        <v/>
      </c>
      <c r="J86" s="700"/>
      <c r="K86" s="701" t="str">
        <f t="shared" si="19"/>
        <v/>
      </c>
      <c r="L86" s="701"/>
      <c r="M86" s="702" t="str">
        <f t="shared" si="20"/>
        <v/>
      </c>
      <c r="N86" s="702"/>
      <c r="O86" s="703" t="str">
        <f t="shared" si="21"/>
        <v/>
      </c>
      <c r="P86" s="704"/>
      <c r="Q86" s="704"/>
      <c r="R86" s="704"/>
      <c r="S86" s="705"/>
      <c r="T86" s="706" t="str">
        <f t="shared" si="22"/>
        <v/>
      </c>
      <c r="U86" s="707"/>
      <c r="V86" s="708" t="str">
        <f t="shared" si="23"/>
        <v/>
      </c>
      <c r="W86" s="704"/>
      <c r="X86" s="704"/>
      <c r="Y86" s="704"/>
      <c r="Z86" s="705"/>
      <c r="AA86" s="709" t="str">
        <f t="shared" si="24"/>
        <v/>
      </c>
      <c r="AB86" s="710"/>
      <c r="AC86" s="702" t="str">
        <f t="shared" si="25"/>
        <v/>
      </c>
      <c r="AD86" s="702"/>
      <c r="AE86" s="702"/>
      <c r="AF86" s="702"/>
      <c r="AG86" s="711"/>
      <c r="AH86" s="729" t="str">
        <f t="shared" si="26"/>
        <v/>
      </c>
      <c r="AI86" s="710"/>
      <c r="AJ86" s="702" t="str">
        <f t="shared" si="27"/>
        <v/>
      </c>
      <c r="AK86" s="702"/>
      <c r="AL86" s="702"/>
      <c r="AM86" s="702"/>
      <c r="AN86" s="711"/>
      <c r="AP86" s="73" t="s">
        <v>49</v>
      </c>
      <c r="AQ86" s="74"/>
      <c r="AR86" s="74"/>
      <c r="AS86" s="74"/>
      <c r="AT86" s="74"/>
      <c r="AU86" s="75"/>
      <c r="AV86" s="73" t="s">
        <v>50</v>
      </c>
      <c r="AW86" s="74"/>
      <c r="AX86" s="74"/>
      <c r="AY86" s="74"/>
      <c r="AZ86" s="74"/>
      <c r="BA86" s="75"/>
      <c r="BB86" s="73" t="s">
        <v>41</v>
      </c>
      <c r="BC86" s="74"/>
      <c r="BD86" s="74"/>
      <c r="BE86" s="74"/>
      <c r="BF86" s="74"/>
      <c r="BG86" s="75"/>
    </row>
    <row r="87" spans="1:59" ht="20.100000000000001" customHeight="1">
      <c r="A87" s="696" t="str">
        <f t="shared" si="17"/>
        <v/>
      </c>
      <c r="B87" s="697"/>
      <c r="C87" s="697"/>
      <c r="D87" s="697"/>
      <c r="E87" s="697"/>
      <c r="F87" s="697"/>
      <c r="G87" s="697"/>
      <c r="H87" s="698"/>
      <c r="I87" s="699" t="str">
        <f t="shared" si="18"/>
        <v/>
      </c>
      <c r="J87" s="700"/>
      <c r="K87" s="701" t="str">
        <f t="shared" si="19"/>
        <v/>
      </c>
      <c r="L87" s="701"/>
      <c r="M87" s="702" t="str">
        <f t="shared" si="20"/>
        <v/>
      </c>
      <c r="N87" s="702"/>
      <c r="O87" s="703" t="str">
        <f t="shared" si="21"/>
        <v/>
      </c>
      <c r="P87" s="704"/>
      <c r="Q87" s="704"/>
      <c r="R87" s="704"/>
      <c r="S87" s="705"/>
      <c r="T87" s="706" t="str">
        <f t="shared" si="22"/>
        <v/>
      </c>
      <c r="U87" s="707"/>
      <c r="V87" s="708" t="str">
        <f t="shared" si="23"/>
        <v/>
      </c>
      <c r="W87" s="704"/>
      <c r="X87" s="704"/>
      <c r="Y87" s="704"/>
      <c r="Z87" s="705"/>
      <c r="AA87" s="709" t="str">
        <f t="shared" si="24"/>
        <v/>
      </c>
      <c r="AB87" s="710"/>
      <c r="AC87" s="702" t="str">
        <f t="shared" si="25"/>
        <v/>
      </c>
      <c r="AD87" s="702"/>
      <c r="AE87" s="702"/>
      <c r="AF87" s="702"/>
      <c r="AG87" s="711"/>
      <c r="AH87" s="729" t="str">
        <f t="shared" si="26"/>
        <v/>
      </c>
      <c r="AI87" s="710"/>
      <c r="AJ87" s="702" t="str">
        <f t="shared" si="27"/>
        <v/>
      </c>
      <c r="AK87" s="702"/>
      <c r="AL87" s="702"/>
      <c r="AM87" s="702"/>
      <c r="AN87" s="711"/>
      <c r="AP87" s="153" t="s">
        <v>91</v>
      </c>
      <c r="AQ87" s="154"/>
      <c r="AR87" s="154"/>
      <c r="AS87" s="154"/>
      <c r="AT87" s="154"/>
      <c r="AU87" s="155"/>
      <c r="AV87" s="76"/>
      <c r="AW87" s="77"/>
      <c r="AX87" s="77"/>
      <c r="AY87" s="77"/>
      <c r="AZ87" s="77"/>
      <c r="BA87" s="78"/>
      <c r="BB87" s="76"/>
      <c r="BC87" s="77"/>
      <c r="BD87" s="77"/>
      <c r="BE87" s="77"/>
      <c r="BF87" s="77"/>
      <c r="BG87" s="78"/>
    </row>
    <row r="88" spans="1:59" ht="20.100000000000001" customHeight="1">
      <c r="A88" s="696" t="str">
        <f t="shared" si="17"/>
        <v/>
      </c>
      <c r="B88" s="697"/>
      <c r="C88" s="697"/>
      <c r="D88" s="697"/>
      <c r="E88" s="697"/>
      <c r="F88" s="697"/>
      <c r="G88" s="697"/>
      <c r="H88" s="698"/>
      <c r="I88" s="699" t="str">
        <f t="shared" si="18"/>
        <v/>
      </c>
      <c r="J88" s="700"/>
      <c r="K88" s="701" t="str">
        <f t="shared" si="19"/>
        <v/>
      </c>
      <c r="L88" s="701"/>
      <c r="M88" s="702" t="str">
        <f t="shared" si="20"/>
        <v/>
      </c>
      <c r="N88" s="702"/>
      <c r="O88" s="703" t="str">
        <f t="shared" si="21"/>
        <v/>
      </c>
      <c r="P88" s="704"/>
      <c r="Q88" s="704"/>
      <c r="R88" s="704"/>
      <c r="S88" s="705"/>
      <c r="T88" s="706" t="str">
        <f t="shared" si="22"/>
        <v/>
      </c>
      <c r="U88" s="707"/>
      <c r="V88" s="708" t="str">
        <f t="shared" si="23"/>
        <v/>
      </c>
      <c r="W88" s="704"/>
      <c r="X88" s="704"/>
      <c r="Y88" s="704"/>
      <c r="Z88" s="705"/>
      <c r="AA88" s="709" t="str">
        <f t="shared" si="24"/>
        <v/>
      </c>
      <c r="AB88" s="710"/>
      <c r="AC88" s="702" t="str">
        <f t="shared" si="25"/>
        <v/>
      </c>
      <c r="AD88" s="702"/>
      <c r="AE88" s="702"/>
      <c r="AF88" s="702"/>
      <c r="AG88" s="711"/>
      <c r="AH88" s="729" t="str">
        <f t="shared" si="26"/>
        <v/>
      </c>
      <c r="AI88" s="710"/>
      <c r="AJ88" s="702" t="str">
        <f t="shared" si="27"/>
        <v/>
      </c>
      <c r="AK88" s="702"/>
      <c r="AL88" s="702"/>
      <c r="AM88" s="702"/>
      <c r="AN88" s="711"/>
      <c r="AP88" s="156" t="s">
        <v>92</v>
      </c>
      <c r="AQ88" s="157"/>
      <c r="AR88" s="157"/>
      <c r="AS88" s="157"/>
      <c r="AT88" s="157"/>
      <c r="AU88" s="158"/>
      <c r="AV88" s="147"/>
      <c r="AW88" s="148"/>
      <c r="AX88" s="148"/>
      <c r="AY88" s="148"/>
      <c r="AZ88" s="148"/>
      <c r="BA88" s="149"/>
      <c r="BB88" s="147"/>
      <c r="BC88" s="148"/>
      <c r="BD88" s="148"/>
      <c r="BE88" s="148"/>
      <c r="BF88" s="148"/>
      <c r="BG88" s="149"/>
    </row>
    <row r="89" spans="1:59" ht="20.100000000000001" customHeight="1">
      <c r="A89" s="696" t="str">
        <f t="shared" si="17"/>
        <v/>
      </c>
      <c r="B89" s="697"/>
      <c r="C89" s="697"/>
      <c r="D89" s="697"/>
      <c r="E89" s="697"/>
      <c r="F89" s="697"/>
      <c r="G89" s="697"/>
      <c r="H89" s="698"/>
      <c r="I89" s="699" t="str">
        <f t="shared" si="18"/>
        <v/>
      </c>
      <c r="J89" s="700"/>
      <c r="K89" s="701" t="str">
        <f t="shared" si="19"/>
        <v/>
      </c>
      <c r="L89" s="701"/>
      <c r="M89" s="702" t="str">
        <f t="shared" si="20"/>
        <v/>
      </c>
      <c r="N89" s="702"/>
      <c r="O89" s="703" t="str">
        <f t="shared" si="21"/>
        <v/>
      </c>
      <c r="P89" s="704"/>
      <c r="Q89" s="704"/>
      <c r="R89" s="704"/>
      <c r="S89" s="705"/>
      <c r="T89" s="706" t="str">
        <f t="shared" si="22"/>
        <v/>
      </c>
      <c r="U89" s="707"/>
      <c r="V89" s="708" t="str">
        <f t="shared" si="23"/>
        <v/>
      </c>
      <c r="W89" s="704"/>
      <c r="X89" s="704"/>
      <c r="Y89" s="704"/>
      <c r="Z89" s="705"/>
      <c r="AA89" s="709" t="str">
        <f t="shared" si="24"/>
        <v/>
      </c>
      <c r="AB89" s="710"/>
      <c r="AC89" s="702" t="str">
        <f t="shared" si="25"/>
        <v/>
      </c>
      <c r="AD89" s="702"/>
      <c r="AE89" s="702"/>
      <c r="AF89" s="702"/>
      <c r="AG89" s="711"/>
      <c r="AH89" s="729" t="str">
        <f t="shared" si="26"/>
        <v/>
      </c>
      <c r="AI89" s="710"/>
      <c r="AJ89" s="702" t="str">
        <f t="shared" si="27"/>
        <v/>
      </c>
      <c r="AK89" s="702"/>
      <c r="AL89" s="702"/>
      <c r="AM89" s="702"/>
      <c r="AN89" s="711"/>
      <c r="AP89" s="156"/>
      <c r="AQ89" s="157"/>
      <c r="AR89" s="157"/>
      <c r="AS89" s="157"/>
      <c r="AT89" s="157"/>
      <c r="AU89" s="158"/>
      <c r="AV89" s="147"/>
      <c r="AW89" s="148"/>
      <c r="AX89" s="148"/>
      <c r="AY89" s="148"/>
      <c r="AZ89" s="148"/>
      <c r="BA89" s="149"/>
      <c r="BB89" s="147"/>
      <c r="BC89" s="148"/>
      <c r="BD89" s="148"/>
      <c r="BE89" s="148"/>
      <c r="BF89" s="148"/>
      <c r="BG89" s="149"/>
    </row>
    <row r="90" spans="1:59" ht="20.100000000000001" customHeight="1">
      <c r="A90" s="696" t="str">
        <f t="shared" si="17"/>
        <v/>
      </c>
      <c r="B90" s="697"/>
      <c r="C90" s="697"/>
      <c r="D90" s="697"/>
      <c r="E90" s="697"/>
      <c r="F90" s="697"/>
      <c r="G90" s="697"/>
      <c r="H90" s="698"/>
      <c r="I90" s="699" t="str">
        <f t="shared" si="18"/>
        <v/>
      </c>
      <c r="J90" s="700"/>
      <c r="K90" s="701" t="str">
        <f t="shared" si="19"/>
        <v/>
      </c>
      <c r="L90" s="701"/>
      <c r="M90" s="702" t="str">
        <f t="shared" si="20"/>
        <v/>
      </c>
      <c r="N90" s="702"/>
      <c r="O90" s="703" t="str">
        <f t="shared" si="21"/>
        <v/>
      </c>
      <c r="P90" s="704"/>
      <c r="Q90" s="704"/>
      <c r="R90" s="704"/>
      <c r="S90" s="705"/>
      <c r="T90" s="706" t="str">
        <f t="shared" si="22"/>
        <v/>
      </c>
      <c r="U90" s="707"/>
      <c r="V90" s="708" t="str">
        <f t="shared" si="23"/>
        <v/>
      </c>
      <c r="W90" s="704"/>
      <c r="X90" s="704"/>
      <c r="Y90" s="704"/>
      <c r="Z90" s="705"/>
      <c r="AA90" s="709" t="str">
        <f t="shared" si="24"/>
        <v/>
      </c>
      <c r="AB90" s="710"/>
      <c r="AC90" s="702" t="str">
        <f t="shared" si="25"/>
        <v/>
      </c>
      <c r="AD90" s="702"/>
      <c r="AE90" s="702"/>
      <c r="AF90" s="702"/>
      <c r="AG90" s="711"/>
      <c r="AH90" s="729" t="str">
        <f t="shared" si="26"/>
        <v/>
      </c>
      <c r="AI90" s="710"/>
      <c r="AJ90" s="702" t="str">
        <f t="shared" si="27"/>
        <v/>
      </c>
      <c r="AK90" s="702"/>
      <c r="AL90" s="702"/>
      <c r="AM90" s="702"/>
      <c r="AN90" s="711"/>
      <c r="AP90" s="156"/>
      <c r="AQ90" s="157"/>
      <c r="AR90" s="157"/>
      <c r="AS90" s="157"/>
      <c r="AT90" s="157"/>
      <c r="AU90" s="158"/>
      <c r="AV90" s="147"/>
      <c r="AW90" s="148"/>
      <c r="AX90" s="148"/>
      <c r="AY90" s="148"/>
      <c r="AZ90" s="148"/>
      <c r="BA90" s="149"/>
      <c r="BB90" s="147"/>
      <c r="BC90" s="148"/>
      <c r="BD90" s="148"/>
      <c r="BE90" s="148"/>
      <c r="BF90" s="148"/>
      <c r="BG90" s="149"/>
    </row>
    <row r="91" spans="1:59" ht="20.100000000000001" customHeight="1">
      <c r="A91" s="696" t="str">
        <f t="shared" si="17"/>
        <v/>
      </c>
      <c r="B91" s="697"/>
      <c r="C91" s="697"/>
      <c r="D91" s="697"/>
      <c r="E91" s="697"/>
      <c r="F91" s="697"/>
      <c r="G91" s="697"/>
      <c r="H91" s="698"/>
      <c r="I91" s="699" t="str">
        <f t="shared" si="18"/>
        <v/>
      </c>
      <c r="J91" s="700"/>
      <c r="K91" s="701" t="str">
        <f t="shared" si="19"/>
        <v/>
      </c>
      <c r="L91" s="701"/>
      <c r="M91" s="702" t="str">
        <f t="shared" si="20"/>
        <v/>
      </c>
      <c r="N91" s="702"/>
      <c r="O91" s="703" t="str">
        <f t="shared" si="21"/>
        <v/>
      </c>
      <c r="P91" s="704"/>
      <c r="Q91" s="704"/>
      <c r="R91" s="704"/>
      <c r="S91" s="705"/>
      <c r="T91" s="706" t="str">
        <f t="shared" si="22"/>
        <v/>
      </c>
      <c r="U91" s="707"/>
      <c r="V91" s="708" t="str">
        <f t="shared" si="23"/>
        <v/>
      </c>
      <c r="W91" s="704"/>
      <c r="X91" s="704"/>
      <c r="Y91" s="704"/>
      <c r="Z91" s="705"/>
      <c r="AA91" s="709" t="str">
        <f t="shared" si="24"/>
        <v/>
      </c>
      <c r="AB91" s="710"/>
      <c r="AC91" s="702" t="str">
        <f t="shared" si="25"/>
        <v/>
      </c>
      <c r="AD91" s="702"/>
      <c r="AE91" s="702"/>
      <c r="AF91" s="702"/>
      <c r="AG91" s="711"/>
      <c r="AH91" s="729" t="str">
        <f t="shared" si="26"/>
        <v/>
      </c>
      <c r="AI91" s="710"/>
      <c r="AJ91" s="702" t="str">
        <f t="shared" si="27"/>
        <v/>
      </c>
      <c r="AK91" s="702"/>
      <c r="AL91" s="702"/>
      <c r="AM91" s="702"/>
      <c r="AN91" s="711"/>
      <c r="AP91" s="156"/>
      <c r="AQ91" s="157"/>
      <c r="AR91" s="157"/>
      <c r="AS91" s="157"/>
      <c r="AT91" s="157"/>
      <c r="AU91" s="158"/>
      <c r="AV91" s="147"/>
      <c r="AW91" s="148"/>
      <c r="AX91" s="148"/>
      <c r="AY91" s="148"/>
      <c r="AZ91" s="148"/>
      <c r="BA91" s="149"/>
      <c r="BB91" s="147"/>
      <c r="BC91" s="148"/>
      <c r="BD91" s="148"/>
      <c r="BE91" s="148"/>
      <c r="BF91" s="148"/>
      <c r="BG91" s="149"/>
    </row>
    <row r="92" spans="1:59" ht="20.100000000000001" customHeight="1">
      <c r="A92" s="696" t="str">
        <f t="shared" si="17"/>
        <v/>
      </c>
      <c r="B92" s="697"/>
      <c r="C92" s="697"/>
      <c r="D92" s="697"/>
      <c r="E92" s="697"/>
      <c r="F92" s="697"/>
      <c r="G92" s="697"/>
      <c r="H92" s="698"/>
      <c r="I92" s="699" t="str">
        <f t="shared" si="18"/>
        <v/>
      </c>
      <c r="J92" s="700"/>
      <c r="K92" s="701" t="str">
        <f t="shared" si="19"/>
        <v/>
      </c>
      <c r="L92" s="701"/>
      <c r="M92" s="702" t="str">
        <f t="shared" si="20"/>
        <v/>
      </c>
      <c r="N92" s="702"/>
      <c r="O92" s="703" t="str">
        <f t="shared" si="21"/>
        <v/>
      </c>
      <c r="P92" s="704"/>
      <c r="Q92" s="704"/>
      <c r="R92" s="704"/>
      <c r="S92" s="705"/>
      <c r="T92" s="706" t="str">
        <f t="shared" si="22"/>
        <v/>
      </c>
      <c r="U92" s="707"/>
      <c r="V92" s="708" t="str">
        <f t="shared" si="23"/>
        <v/>
      </c>
      <c r="W92" s="704"/>
      <c r="X92" s="704"/>
      <c r="Y92" s="704"/>
      <c r="Z92" s="705"/>
      <c r="AA92" s="709" t="str">
        <f t="shared" si="24"/>
        <v/>
      </c>
      <c r="AB92" s="710"/>
      <c r="AC92" s="702" t="str">
        <f t="shared" si="25"/>
        <v/>
      </c>
      <c r="AD92" s="702"/>
      <c r="AE92" s="702"/>
      <c r="AF92" s="702"/>
      <c r="AG92" s="711"/>
      <c r="AH92" s="729" t="str">
        <f t="shared" si="26"/>
        <v/>
      </c>
      <c r="AI92" s="710"/>
      <c r="AJ92" s="702" t="str">
        <f t="shared" si="27"/>
        <v/>
      </c>
      <c r="AK92" s="702"/>
      <c r="AL92" s="702"/>
      <c r="AM92" s="702"/>
      <c r="AN92" s="711"/>
      <c r="AP92" s="159"/>
      <c r="AQ92" s="160"/>
      <c r="AR92" s="160"/>
      <c r="AS92" s="160"/>
      <c r="AT92" s="160"/>
      <c r="AU92" s="161"/>
      <c r="AV92" s="147"/>
      <c r="AW92" s="148"/>
      <c r="AX92" s="148"/>
      <c r="AY92" s="148"/>
      <c r="AZ92" s="148"/>
      <c r="BA92" s="149"/>
      <c r="BB92" s="147"/>
      <c r="BC92" s="148"/>
      <c r="BD92" s="148"/>
      <c r="BE92" s="148"/>
      <c r="BF92" s="148"/>
      <c r="BG92" s="149"/>
    </row>
    <row r="93" spans="1:59" ht="20.100000000000001" customHeight="1">
      <c r="A93" s="696" t="str">
        <f t="shared" si="17"/>
        <v/>
      </c>
      <c r="B93" s="697"/>
      <c r="C93" s="697"/>
      <c r="D93" s="697"/>
      <c r="E93" s="697"/>
      <c r="F93" s="697"/>
      <c r="G93" s="697"/>
      <c r="H93" s="698"/>
      <c r="I93" s="699" t="str">
        <f t="shared" si="18"/>
        <v/>
      </c>
      <c r="J93" s="700"/>
      <c r="K93" s="701" t="str">
        <f t="shared" si="19"/>
        <v/>
      </c>
      <c r="L93" s="701"/>
      <c r="M93" s="702" t="str">
        <f t="shared" si="20"/>
        <v/>
      </c>
      <c r="N93" s="702"/>
      <c r="O93" s="703" t="str">
        <f t="shared" si="21"/>
        <v/>
      </c>
      <c r="P93" s="704"/>
      <c r="Q93" s="704"/>
      <c r="R93" s="704"/>
      <c r="S93" s="705"/>
      <c r="T93" s="706" t="str">
        <f t="shared" si="22"/>
        <v/>
      </c>
      <c r="U93" s="707"/>
      <c r="V93" s="708" t="str">
        <f t="shared" si="23"/>
        <v/>
      </c>
      <c r="W93" s="704"/>
      <c r="X93" s="704"/>
      <c r="Y93" s="704"/>
      <c r="Z93" s="705"/>
      <c r="AA93" s="709" t="str">
        <f t="shared" si="24"/>
        <v/>
      </c>
      <c r="AB93" s="710"/>
      <c r="AC93" s="702" t="str">
        <f t="shared" si="25"/>
        <v/>
      </c>
      <c r="AD93" s="702"/>
      <c r="AE93" s="702"/>
      <c r="AF93" s="702"/>
      <c r="AG93" s="711"/>
      <c r="AH93" s="729" t="str">
        <f t="shared" si="26"/>
        <v/>
      </c>
      <c r="AI93" s="710"/>
      <c r="AJ93" s="702" t="str">
        <f t="shared" si="27"/>
        <v/>
      </c>
      <c r="AK93" s="702"/>
      <c r="AL93" s="702"/>
      <c r="AM93" s="702"/>
      <c r="AN93" s="711"/>
      <c r="AP93" s="159"/>
      <c r="AQ93" s="160"/>
      <c r="AR93" s="160"/>
      <c r="AS93" s="160"/>
      <c r="AT93" s="160"/>
      <c r="AU93" s="161"/>
      <c r="AV93" s="147"/>
      <c r="AW93" s="148"/>
      <c r="AX93" s="148"/>
      <c r="AY93" s="148"/>
      <c r="AZ93" s="148"/>
      <c r="BA93" s="149"/>
      <c r="BB93" s="147"/>
      <c r="BC93" s="148"/>
      <c r="BD93" s="148"/>
      <c r="BE93" s="148"/>
      <c r="BF93" s="148"/>
      <c r="BG93" s="149"/>
    </row>
    <row r="94" spans="1:59" ht="20.100000000000001" customHeight="1">
      <c r="A94" s="730" t="str">
        <f t="shared" si="17"/>
        <v/>
      </c>
      <c r="B94" s="731"/>
      <c r="C94" s="731"/>
      <c r="D94" s="731"/>
      <c r="E94" s="731"/>
      <c r="F94" s="731"/>
      <c r="G94" s="731"/>
      <c r="H94" s="732"/>
      <c r="I94" s="733" t="str">
        <f t="shared" si="18"/>
        <v/>
      </c>
      <c r="J94" s="734"/>
      <c r="K94" s="735" t="str">
        <f t="shared" si="19"/>
        <v/>
      </c>
      <c r="L94" s="735"/>
      <c r="M94" s="736" t="str">
        <f t="shared" si="20"/>
        <v/>
      </c>
      <c r="N94" s="736"/>
      <c r="O94" s="737" t="str">
        <f t="shared" si="21"/>
        <v/>
      </c>
      <c r="P94" s="738"/>
      <c r="Q94" s="738"/>
      <c r="R94" s="738"/>
      <c r="S94" s="739"/>
      <c r="T94" s="740" t="str">
        <f t="shared" si="22"/>
        <v/>
      </c>
      <c r="U94" s="741"/>
      <c r="V94" s="742" t="str">
        <f t="shared" si="23"/>
        <v/>
      </c>
      <c r="W94" s="738"/>
      <c r="X94" s="738"/>
      <c r="Y94" s="738"/>
      <c r="Z94" s="739"/>
      <c r="AA94" s="743" t="str">
        <f t="shared" si="24"/>
        <v/>
      </c>
      <c r="AB94" s="744"/>
      <c r="AC94" s="736" t="str">
        <f t="shared" si="25"/>
        <v/>
      </c>
      <c r="AD94" s="736"/>
      <c r="AE94" s="736"/>
      <c r="AF94" s="736"/>
      <c r="AG94" s="747"/>
      <c r="AH94" s="748" t="str">
        <f t="shared" si="26"/>
        <v/>
      </c>
      <c r="AI94" s="744"/>
      <c r="AJ94" s="736" t="str">
        <f t="shared" si="27"/>
        <v/>
      </c>
      <c r="AK94" s="736"/>
      <c r="AL94" s="736"/>
      <c r="AM94" s="736"/>
      <c r="AN94" s="747"/>
      <c r="AP94" s="162" t="s">
        <v>51</v>
      </c>
      <c r="AQ94" s="163"/>
      <c r="AR94" s="163"/>
      <c r="AS94" s="163"/>
      <c r="AT94" s="163"/>
      <c r="AU94" s="164"/>
      <c r="AV94" s="150"/>
      <c r="AW94" s="151"/>
      <c r="AX94" s="151"/>
      <c r="AY94" s="151"/>
      <c r="AZ94" s="151"/>
      <c r="BA94" s="152"/>
      <c r="BB94" s="150"/>
      <c r="BC94" s="151"/>
      <c r="BD94" s="151"/>
      <c r="BE94" s="151"/>
      <c r="BF94" s="151"/>
      <c r="BG94" s="152"/>
    </row>
    <row r="95" spans="1:59" ht="20.100000000000001" customHeight="1">
      <c r="A95" s="763" t="s">
        <v>83</v>
      </c>
      <c r="B95" s="764"/>
      <c r="C95" s="764"/>
      <c r="D95" s="764"/>
      <c r="E95" s="764"/>
      <c r="F95" s="765"/>
      <c r="G95" s="766">
        <f>IF(G29="","",G29)</f>
        <v>0.1</v>
      </c>
      <c r="H95" s="767"/>
      <c r="I95" s="745"/>
      <c r="J95" s="746"/>
      <c r="K95" s="725"/>
      <c r="L95" s="725"/>
      <c r="M95" s="717"/>
      <c r="N95" s="717"/>
      <c r="O95" s="726">
        <f t="shared" si="21"/>
        <v>0</v>
      </c>
      <c r="P95" s="713"/>
      <c r="Q95" s="713"/>
      <c r="R95" s="713"/>
      <c r="S95" s="714"/>
      <c r="T95" s="761" t="str">
        <f>IF(T29="","",T29)</f>
        <v/>
      </c>
      <c r="U95" s="762"/>
      <c r="V95" s="712">
        <f t="shared" si="23"/>
        <v>0</v>
      </c>
      <c r="W95" s="713"/>
      <c r="X95" s="713"/>
      <c r="Y95" s="713"/>
      <c r="Z95" s="714"/>
      <c r="AA95" s="715" t="str">
        <f>IF(AA29="","",AA29)</f>
        <v/>
      </c>
      <c r="AB95" s="716"/>
      <c r="AC95" s="717">
        <f t="shared" si="25"/>
        <v>0</v>
      </c>
      <c r="AD95" s="717"/>
      <c r="AE95" s="717"/>
      <c r="AF95" s="717"/>
      <c r="AG95" s="718"/>
      <c r="AH95" s="719" t="str">
        <f>IF(AH29="","",AH29)</f>
        <v/>
      </c>
      <c r="AI95" s="716"/>
      <c r="AJ95" s="717">
        <f t="shared" si="27"/>
        <v>0</v>
      </c>
      <c r="AK95" s="717"/>
      <c r="AL95" s="717"/>
      <c r="AM95" s="717"/>
      <c r="AN95" s="718"/>
      <c r="AP95" s="106" t="s">
        <v>52</v>
      </c>
      <c r="AQ95" s="107"/>
      <c r="AR95" s="107"/>
      <c r="AS95" s="107"/>
      <c r="AT95" s="107"/>
      <c r="AU95" s="107"/>
      <c r="AV95" s="107"/>
      <c r="AW95" s="107"/>
      <c r="AX95" s="107"/>
      <c r="AY95" s="107"/>
      <c r="AZ95" s="108"/>
      <c r="BA95" s="109"/>
      <c r="BB95" s="109"/>
      <c r="BC95" s="109"/>
      <c r="BD95" s="109"/>
      <c r="BE95" s="109"/>
      <c r="BF95" s="109"/>
      <c r="BG95" s="110"/>
    </row>
    <row r="96" spans="1:59" ht="20.100000000000001" customHeight="1">
      <c r="A96" s="754" t="s">
        <v>88</v>
      </c>
      <c r="B96" s="755"/>
      <c r="C96" s="755"/>
      <c r="D96" s="755"/>
      <c r="E96" s="755"/>
      <c r="F96" s="756"/>
      <c r="G96" s="757">
        <f>IF(G30="","",G30)</f>
        <v>0.1</v>
      </c>
      <c r="H96" s="758"/>
      <c r="I96" s="759"/>
      <c r="J96" s="760"/>
      <c r="K96" s="701"/>
      <c r="L96" s="701"/>
      <c r="M96" s="702"/>
      <c r="N96" s="702"/>
      <c r="O96" s="703">
        <f t="shared" si="21"/>
        <v>0</v>
      </c>
      <c r="P96" s="704"/>
      <c r="Q96" s="704"/>
      <c r="R96" s="704"/>
      <c r="S96" s="705"/>
      <c r="T96" s="759"/>
      <c r="U96" s="760"/>
      <c r="V96" s="708">
        <f t="shared" si="23"/>
        <v>0</v>
      </c>
      <c r="W96" s="704"/>
      <c r="X96" s="704"/>
      <c r="Y96" s="704"/>
      <c r="Z96" s="705"/>
      <c r="AA96" s="774"/>
      <c r="AB96" s="775"/>
      <c r="AC96" s="702">
        <f t="shared" si="25"/>
        <v>0</v>
      </c>
      <c r="AD96" s="702"/>
      <c r="AE96" s="702"/>
      <c r="AF96" s="702"/>
      <c r="AG96" s="711"/>
      <c r="AH96" s="776"/>
      <c r="AI96" s="775"/>
      <c r="AJ96" s="702">
        <f t="shared" si="27"/>
        <v>0</v>
      </c>
      <c r="AK96" s="702"/>
      <c r="AL96" s="702"/>
      <c r="AM96" s="702"/>
      <c r="AN96" s="711"/>
      <c r="AP96" s="11"/>
      <c r="AQ96" s="11"/>
      <c r="AR96" s="11"/>
      <c r="AS96" s="11"/>
      <c r="AT96" s="11"/>
      <c r="AU96" s="11"/>
      <c r="AV96" s="11"/>
      <c r="AW96" s="11"/>
      <c r="AX96" s="11"/>
      <c r="AY96" s="11"/>
      <c r="AZ96" s="11"/>
      <c r="BA96" s="11"/>
      <c r="BB96" s="11"/>
      <c r="BC96" s="11"/>
      <c r="BD96" s="11"/>
      <c r="BE96" s="11"/>
      <c r="BF96" s="11"/>
      <c r="BG96" s="11"/>
    </row>
    <row r="97" spans="1:59" ht="20.100000000000001" customHeight="1" thickBot="1">
      <c r="A97" s="749" t="s">
        <v>90</v>
      </c>
      <c r="B97" s="750"/>
      <c r="C97" s="750"/>
      <c r="D97" s="750"/>
      <c r="E97" s="750"/>
      <c r="F97" s="750"/>
      <c r="G97" s="750"/>
      <c r="H97" s="751"/>
      <c r="I97" s="752"/>
      <c r="J97" s="753"/>
      <c r="K97" s="735"/>
      <c r="L97" s="735"/>
      <c r="M97" s="736"/>
      <c r="N97" s="736"/>
      <c r="O97" s="737">
        <f t="shared" si="21"/>
        <v>0</v>
      </c>
      <c r="P97" s="738"/>
      <c r="Q97" s="738"/>
      <c r="R97" s="738"/>
      <c r="S97" s="739"/>
      <c r="T97" s="752"/>
      <c r="U97" s="753"/>
      <c r="V97" s="742">
        <f t="shared" si="23"/>
        <v>0</v>
      </c>
      <c r="W97" s="738"/>
      <c r="X97" s="738"/>
      <c r="Y97" s="738"/>
      <c r="Z97" s="739"/>
      <c r="AA97" s="768"/>
      <c r="AB97" s="769"/>
      <c r="AC97" s="736">
        <f t="shared" si="25"/>
        <v>0</v>
      </c>
      <c r="AD97" s="736"/>
      <c r="AE97" s="736"/>
      <c r="AF97" s="736"/>
      <c r="AG97" s="747"/>
      <c r="AH97" s="770"/>
      <c r="AI97" s="771"/>
      <c r="AJ97" s="772">
        <f t="shared" si="27"/>
        <v>0</v>
      </c>
      <c r="AK97" s="772"/>
      <c r="AL97" s="772"/>
      <c r="AM97" s="772"/>
      <c r="AN97" s="773"/>
      <c r="AP97" s="11"/>
      <c r="AQ97" s="11"/>
      <c r="AR97" s="11"/>
      <c r="AS97" s="11"/>
      <c r="AT97" s="11"/>
      <c r="AU97" s="11"/>
      <c r="AV97" s="11"/>
      <c r="AW97" s="11"/>
      <c r="AX97" s="11"/>
      <c r="AY97" s="11"/>
      <c r="AZ97" s="11"/>
      <c r="BA97" s="11"/>
      <c r="BB97" s="11"/>
      <c r="BC97" s="11"/>
      <c r="BD97" s="11"/>
      <c r="BE97" s="11"/>
      <c r="BF97" s="11"/>
      <c r="BG97" s="11"/>
    </row>
    <row r="98" spans="1:59" ht="20.100000000000001" customHeight="1">
      <c r="A98" s="29"/>
      <c r="B98" s="13"/>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c r="AJ98" s="11"/>
      <c r="AK98" s="11"/>
      <c r="AL98" s="11"/>
      <c r="AM98" s="11"/>
      <c r="AN98" s="11"/>
      <c r="AO98" s="11"/>
      <c r="AP98" s="11"/>
      <c r="AQ98" s="11"/>
      <c r="AR98" s="11"/>
      <c r="AS98" s="11"/>
      <c r="AT98" s="11"/>
      <c r="AU98" s="11"/>
      <c r="AV98" s="11"/>
      <c r="AW98" s="11"/>
      <c r="AX98" s="11"/>
      <c r="AY98" s="11"/>
      <c r="AZ98" s="11"/>
      <c r="BA98" s="11"/>
      <c r="BB98" s="11"/>
      <c r="BC98" s="11"/>
      <c r="BD98" s="11"/>
      <c r="BE98" s="11"/>
      <c r="BF98" s="11"/>
      <c r="BG98" s="11"/>
    </row>
  </sheetData>
  <sheetProtection algorithmName="SHA-512" hashValue="lVjIepU/tmwilqzjL3u208m/Vmp0Yv8SMcnp/qWxzjSmS8m6mbs+idKYRUc+y88U3VRjFRrBwVccVuO6Ti2BOA==" saltValue="oYUzRS+pTlTZeyo0FKW+Mg==" spinCount="100000" sheet="1" objects="1" scenarios="1" selectLockedCells="1"/>
  <mergeCells count="824">
    <mergeCell ref="V97:Z97"/>
    <mergeCell ref="AA97:AB97"/>
    <mergeCell ref="AC97:AG97"/>
    <mergeCell ref="AH97:AI97"/>
    <mergeCell ref="AJ97:AN97"/>
    <mergeCell ref="AA96:AB96"/>
    <mergeCell ref="AC96:AG96"/>
    <mergeCell ref="AH96:AI96"/>
    <mergeCell ref="AJ96:AN96"/>
    <mergeCell ref="A97:H97"/>
    <mergeCell ref="I97:J97"/>
    <mergeCell ref="K97:L97"/>
    <mergeCell ref="M97:N97"/>
    <mergeCell ref="O97:S97"/>
    <mergeCell ref="T97:U97"/>
    <mergeCell ref="AP95:AY95"/>
    <mergeCell ref="AZ95:BG95"/>
    <mergeCell ref="A96:F96"/>
    <mergeCell ref="G96:H96"/>
    <mergeCell ref="I96:J96"/>
    <mergeCell ref="K96:L96"/>
    <mergeCell ref="M96:N96"/>
    <mergeCell ref="O96:S96"/>
    <mergeCell ref="T96:U96"/>
    <mergeCell ref="V96:Z96"/>
    <mergeCell ref="T95:U95"/>
    <mergeCell ref="V95:Z95"/>
    <mergeCell ref="AA95:AB95"/>
    <mergeCell ref="AC95:AG95"/>
    <mergeCell ref="AH95:AI95"/>
    <mergeCell ref="AJ95:AN95"/>
    <mergeCell ref="A95:F95"/>
    <mergeCell ref="G95:H95"/>
    <mergeCell ref="I95:J95"/>
    <mergeCell ref="K95:L95"/>
    <mergeCell ref="M95:N95"/>
    <mergeCell ref="O95:S95"/>
    <mergeCell ref="AC94:AG94"/>
    <mergeCell ref="AH94:AI94"/>
    <mergeCell ref="AJ94:AN94"/>
    <mergeCell ref="AP94:AU94"/>
    <mergeCell ref="AV94:BA94"/>
    <mergeCell ref="BB94:BG94"/>
    <mergeCell ref="AV93:BA93"/>
    <mergeCell ref="BB93:BG93"/>
    <mergeCell ref="A94:H94"/>
    <mergeCell ref="I94:J94"/>
    <mergeCell ref="K94:L94"/>
    <mergeCell ref="M94:N94"/>
    <mergeCell ref="O94:S94"/>
    <mergeCell ref="T94:U94"/>
    <mergeCell ref="V94:Z94"/>
    <mergeCell ref="AA94:AB94"/>
    <mergeCell ref="V93:Z93"/>
    <mergeCell ref="AA93:AB93"/>
    <mergeCell ref="AC93:AG93"/>
    <mergeCell ref="AH93:AI93"/>
    <mergeCell ref="AJ93:AN93"/>
    <mergeCell ref="AP93:AU93"/>
    <mergeCell ref="A93:H93"/>
    <mergeCell ref="I93:J93"/>
    <mergeCell ref="K93:L93"/>
    <mergeCell ref="M93:N93"/>
    <mergeCell ref="O93:S93"/>
    <mergeCell ref="T93:U93"/>
    <mergeCell ref="AC92:AG92"/>
    <mergeCell ref="AH92:AI92"/>
    <mergeCell ref="AJ92:AN92"/>
    <mergeCell ref="AP92:AU92"/>
    <mergeCell ref="AV92:BA92"/>
    <mergeCell ref="BB92:BG92"/>
    <mergeCell ref="AV91:BA91"/>
    <mergeCell ref="BB91:BG91"/>
    <mergeCell ref="A92:H92"/>
    <mergeCell ref="I92:J92"/>
    <mergeCell ref="K92:L92"/>
    <mergeCell ref="M92:N92"/>
    <mergeCell ref="O92:S92"/>
    <mergeCell ref="T92:U92"/>
    <mergeCell ref="V92:Z92"/>
    <mergeCell ref="AA92:AB92"/>
    <mergeCell ref="V91:Z91"/>
    <mergeCell ref="AA91:AB91"/>
    <mergeCell ref="AC91:AG91"/>
    <mergeCell ref="AH91:AI91"/>
    <mergeCell ref="AJ91:AN91"/>
    <mergeCell ref="AP91:AU91"/>
    <mergeCell ref="A91:H91"/>
    <mergeCell ref="I91:J91"/>
    <mergeCell ref="K91:L91"/>
    <mergeCell ref="M91:N91"/>
    <mergeCell ref="O91:S91"/>
    <mergeCell ref="T91:U91"/>
    <mergeCell ref="AC90:AG90"/>
    <mergeCell ref="AH90:AI90"/>
    <mergeCell ref="AJ90:AN90"/>
    <mergeCell ref="AP90:AU90"/>
    <mergeCell ref="AV90:BA90"/>
    <mergeCell ref="BB90:BG90"/>
    <mergeCell ref="AV89:BA89"/>
    <mergeCell ref="BB89:BG89"/>
    <mergeCell ref="A90:H90"/>
    <mergeCell ref="I90:J90"/>
    <mergeCell ref="K90:L90"/>
    <mergeCell ref="M90:N90"/>
    <mergeCell ref="O90:S90"/>
    <mergeCell ref="T90:U90"/>
    <mergeCell ref="V90:Z90"/>
    <mergeCell ref="AA90:AB90"/>
    <mergeCell ref="V89:Z89"/>
    <mergeCell ref="AA89:AB89"/>
    <mergeCell ref="AC89:AG89"/>
    <mergeCell ref="AH89:AI89"/>
    <mergeCell ref="AJ89:AN89"/>
    <mergeCell ref="AP89:AU89"/>
    <mergeCell ref="A89:H89"/>
    <mergeCell ref="I89:J89"/>
    <mergeCell ref="K89:L89"/>
    <mergeCell ref="M89:N89"/>
    <mergeCell ref="O89:S89"/>
    <mergeCell ref="T89:U89"/>
    <mergeCell ref="AC88:AG88"/>
    <mergeCell ref="AH88:AI88"/>
    <mergeCell ref="AJ88:AN88"/>
    <mergeCell ref="AP88:AU88"/>
    <mergeCell ref="AV88:BA88"/>
    <mergeCell ref="BB88:BG88"/>
    <mergeCell ref="AV87:BA87"/>
    <mergeCell ref="BB87:BG87"/>
    <mergeCell ref="A88:H88"/>
    <mergeCell ref="I88:J88"/>
    <mergeCell ref="K88:L88"/>
    <mergeCell ref="M88:N88"/>
    <mergeCell ref="O88:S88"/>
    <mergeCell ref="T88:U88"/>
    <mergeCell ref="V88:Z88"/>
    <mergeCell ref="AA88:AB88"/>
    <mergeCell ref="V87:Z87"/>
    <mergeCell ref="AA87:AB87"/>
    <mergeCell ref="AC87:AG87"/>
    <mergeCell ref="AH87:AI87"/>
    <mergeCell ref="AJ87:AN87"/>
    <mergeCell ref="AP87:AU87"/>
    <mergeCell ref="A87:H87"/>
    <mergeCell ref="I87:J87"/>
    <mergeCell ref="K87:L87"/>
    <mergeCell ref="M87:N87"/>
    <mergeCell ref="O87:S87"/>
    <mergeCell ref="T87:U87"/>
    <mergeCell ref="AC86:AG86"/>
    <mergeCell ref="AH86:AI86"/>
    <mergeCell ref="AJ86:AN86"/>
    <mergeCell ref="AP86:AU86"/>
    <mergeCell ref="AV86:BA86"/>
    <mergeCell ref="M83:N83"/>
    <mergeCell ref="O83:S83"/>
    <mergeCell ref="T83:U83"/>
    <mergeCell ref="V83:Z83"/>
    <mergeCell ref="BB86:BG86"/>
    <mergeCell ref="AH85:AI85"/>
    <mergeCell ref="AJ85:AN85"/>
    <mergeCell ref="A86:H86"/>
    <mergeCell ref="I86:J86"/>
    <mergeCell ref="K86:L86"/>
    <mergeCell ref="M86:N86"/>
    <mergeCell ref="O86:S86"/>
    <mergeCell ref="T86:U86"/>
    <mergeCell ref="V86:Z86"/>
    <mergeCell ref="AA86:AB86"/>
    <mergeCell ref="A85:H85"/>
    <mergeCell ref="I85:J85"/>
    <mergeCell ref="K85:L85"/>
    <mergeCell ref="M85:N85"/>
    <mergeCell ref="O85:S85"/>
    <mergeCell ref="T85:U85"/>
    <mergeCell ref="V85:Z85"/>
    <mergeCell ref="AA85:AB85"/>
    <mergeCell ref="AC85:AG85"/>
    <mergeCell ref="A84:H84"/>
    <mergeCell ref="I84:J84"/>
    <mergeCell ref="K84:L84"/>
    <mergeCell ref="M84:N84"/>
    <mergeCell ref="O84:S84"/>
    <mergeCell ref="T84:U84"/>
    <mergeCell ref="AY84:BG84"/>
    <mergeCell ref="V84:Z84"/>
    <mergeCell ref="AA84:AB84"/>
    <mergeCell ref="AC84:AG84"/>
    <mergeCell ref="AH84:AI84"/>
    <mergeCell ref="AJ84:AN84"/>
    <mergeCell ref="AP84:AX84"/>
    <mergeCell ref="AA83:AB83"/>
    <mergeCell ref="AC83:AG83"/>
    <mergeCell ref="AP81:AX81"/>
    <mergeCell ref="AY81:BG81"/>
    <mergeCell ref="A82:H82"/>
    <mergeCell ref="I82:J82"/>
    <mergeCell ref="K82:L82"/>
    <mergeCell ref="M82:N82"/>
    <mergeCell ref="O82:S82"/>
    <mergeCell ref="T82:U82"/>
    <mergeCell ref="AY82:BG82"/>
    <mergeCell ref="V82:Z82"/>
    <mergeCell ref="AA82:AB82"/>
    <mergeCell ref="AC82:AG82"/>
    <mergeCell ref="AH82:AI82"/>
    <mergeCell ref="AJ82:AN82"/>
    <mergeCell ref="AP82:AX82"/>
    <mergeCell ref="AH83:AI83"/>
    <mergeCell ref="AJ83:AN83"/>
    <mergeCell ref="AP83:AX83"/>
    <mergeCell ref="AY83:BG83"/>
    <mergeCell ref="A83:H83"/>
    <mergeCell ref="I83:J83"/>
    <mergeCell ref="K83:L83"/>
    <mergeCell ref="AY80:BG80"/>
    <mergeCell ref="A81:H81"/>
    <mergeCell ref="I81:J81"/>
    <mergeCell ref="K81:L81"/>
    <mergeCell ref="M81:N81"/>
    <mergeCell ref="O81:S81"/>
    <mergeCell ref="T81:U81"/>
    <mergeCell ref="V81:Z81"/>
    <mergeCell ref="AA81:AB81"/>
    <mergeCell ref="AC81:AG81"/>
    <mergeCell ref="V80:Z80"/>
    <mergeCell ref="AA80:AB80"/>
    <mergeCell ref="AC80:AG80"/>
    <mergeCell ref="AH80:AI80"/>
    <mergeCell ref="AJ80:AN80"/>
    <mergeCell ref="AP80:AX80"/>
    <mergeCell ref="A80:H80"/>
    <mergeCell ref="I80:J80"/>
    <mergeCell ref="K80:L80"/>
    <mergeCell ref="M80:N80"/>
    <mergeCell ref="O80:S80"/>
    <mergeCell ref="T80:U80"/>
    <mergeCell ref="AH81:AI81"/>
    <mergeCell ref="AJ81:AN81"/>
    <mergeCell ref="AY78:BG79"/>
    <mergeCell ref="T79:U79"/>
    <mergeCell ref="V79:Z79"/>
    <mergeCell ref="AA79:AB79"/>
    <mergeCell ref="AC79:AG79"/>
    <mergeCell ref="AH79:AI79"/>
    <mergeCell ref="AJ79:AN79"/>
    <mergeCell ref="M78:N79"/>
    <mergeCell ref="O78:S79"/>
    <mergeCell ref="T78:Z78"/>
    <mergeCell ref="AA78:AG78"/>
    <mergeCell ref="AH78:AN78"/>
    <mergeCell ref="AP78:AX79"/>
    <mergeCell ref="A75:C75"/>
    <mergeCell ref="D75:H75"/>
    <mergeCell ref="I75:K75"/>
    <mergeCell ref="L75:AN75"/>
    <mergeCell ref="AP75:AS75"/>
    <mergeCell ref="A77:H79"/>
    <mergeCell ref="I77:S77"/>
    <mergeCell ref="T77:AN77"/>
    <mergeCell ref="I78:J79"/>
    <mergeCell ref="K78:L79"/>
    <mergeCell ref="BG70:BG71"/>
    <mergeCell ref="AN71:AQ71"/>
    <mergeCell ref="AR71:BE71"/>
    <mergeCell ref="AN72:AQ72"/>
    <mergeCell ref="AR72:BE72"/>
    <mergeCell ref="AP74:AS74"/>
    <mergeCell ref="A70:J71"/>
    <mergeCell ref="K70:N71"/>
    <mergeCell ref="O70:AA71"/>
    <mergeCell ref="AC70:AE71"/>
    <mergeCell ref="AN70:AQ70"/>
    <mergeCell ref="AR70:BE70"/>
    <mergeCell ref="AY67:BG67"/>
    <mergeCell ref="A68:O68"/>
    <mergeCell ref="W69:AI69"/>
    <mergeCell ref="AN69:AQ69"/>
    <mergeCell ref="AR69:BE69"/>
    <mergeCell ref="T64:U64"/>
    <mergeCell ref="V64:Z64"/>
    <mergeCell ref="AA64:AB64"/>
    <mergeCell ref="AC64:AG64"/>
    <mergeCell ref="AH64:AI64"/>
    <mergeCell ref="AJ64:AN64"/>
    <mergeCell ref="AZ68:BA68"/>
    <mergeCell ref="BC68:BD68"/>
    <mergeCell ref="AV68:AX68"/>
    <mergeCell ref="AC63:AG63"/>
    <mergeCell ref="AH63:AI63"/>
    <mergeCell ref="AJ63:AN63"/>
    <mergeCell ref="A64:H64"/>
    <mergeCell ref="I64:J64"/>
    <mergeCell ref="K64:L64"/>
    <mergeCell ref="M64:N64"/>
    <mergeCell ref="O64:S64"/>
    <mergeCell ref="W67:AI68"/>
    <mergeCell ref="AJ67:AM68"/>
    <mergeCell ref="A63:F63"/>
    <mergeCell ref="G63:H63"/>
    <mergeCell ref="I63:J63"/>
    <mergeCell ref="K63:L63"/>
    <mergeCell ref="M63:N63"/>
    <mergeCell ref="O63:S63"/>
    <mergeCell ref="T63:U63"/>
    <mergeCell ref="V63:Z63"/>
    <mergeCell ref="AA63:AB63"/>
    <mergeCell ref="BD61:BG61"/>
    <mergeCell ref="A62:F62"/>
    <mergeCell ref="G62:H62"/>
    <mergeCell ref="I62:J62"/>
    <mergeCell ref="K62:L62"/>
    <mergeCell ref="M62:N62"/>
    <mergeCell ref="O62:S62"/>
    <mergeCell ref="T62:U62"/>
    <mergeCell ref="V62:Z62"/>
    <mergeCell ref="AA62:AB62"/>
    <mergeCell ref="AC61:AG61"/>
    <mergeCell ref="AH61:AI61"/>
    <mergeCell ref="AJ61:AN61"/>
    <mergeCell ref="AP61:AU61"/>
    <mergeCell ref="AV61:AY61"/>
    <mergeCell ref="AZ61:BC61"/>
    <mergeCell ref="AC62:AG62"/>
    <mergeCell ref="AH62:AI62"/>
    <mergeCell ref="AJ62:AN62"/>
    <mergeCell ref="A61:H61"/>
    <mergeCell ref="I61:J61"/>
    <mergeCell ref="K61:L61"/>
    <mergeCell ref="M61:N61"/>
    <mergeCell ref="O61:S61"/>
    <mergeCell ref="T61:U61"/>
    <mergeCell ref="V61:Z61"/>
    <mergeCell ref="AA61:AB61"/>
    <mergeCell ref="AC60:AG60"/>
    <mergeCell ref="AZ59:BC59"/>
    <mergeCell ref="BD59:BG59"/>
    <mergeCell ref="A60:H60"/>
    <mergeCell ref="I60:J60"/>
    <mergeCell ref="K60:L60"/>
    <mergeCell ref="M60:N60"/>
    <mergeCell ref="O60:S60"/>
    <mergeCell ref="T60:U60"/>
    <mergeCell ref="V60:Z60"/>
    <mergeCell ref="AA60:AB60"/>
    <mergeCell ref="AC59:AG59"/>
    <mergeCell ref="AH59:AI59"/>
    <mergeCell ref="AJ59:AN59"/>
    <mergeCell ref="AP59:AR59"/>
    <mergeCell ref="AS59:AU59"/>
    <mergeCell ref="AV59:AY59"/>
    <mergeCell ref="AZ60:BC60"/>
    <mergeCell ref="BD60:BG60"/>
    <mergeCell ref="AH60:AI60"/>
    <mergeCell ref="AJ60:AN60"/>
    <mergeCell ref="AP60:AR60"/>
    <mergeCell ref="AS60:AU60"/>
    <mergeCell ref="AV60:AY60"/>
    <mergeCell ref="A59:H59"/>
    <mergeCell ref="I59:J59"/>
    <mergeCell ref="K59:L59"/>
    <mergeCell ref="M59:N59"/>
    <mergeCell ref="O59:S59"/>
    <mergeCell ref="T59:U59"/>
    <mergeCell ref="V59:Z59"/>
    <mergeCell ref="AA59:AB59"/>
    <mergeCell ref="AC58:AG58"/>
    <mergeCell ref="AZ57:BC57"/>
    <mergeCell ref="BD57:BG57"/>
    <mergeCell ref="A58:H58"/>
    <mergeCell ref="I58:J58"/>
    <mergeCell ref="K58:L58"/>
    <mergeCell ref="M58:N58"/>
    <mergeCell ref="O58:S58"/>
    <mergeCell ref="T58:U58"/>
    <mergeCell ref="V58:Z58"/>
    <mergeCell ref="AA58:AB58"/>
    <mergeCell ref="AC57:AG57"/>
    <mergeCell ref="AH57:AI57"/>
    <mergeCell ref="AJ57:AN57"/>
    <mergeCell ref="AP57:AR57"/>
    <mergeCell ref="AS57:AU57"/>
    <mergeCell ref="AV57:AY57"/>
    <mergeCell ref="AZ58:BC58"/>
    <mergeCell ref="BD58:BG58"/>
    <mergeCell ref="AH58:AI58"/>
    <mergeCell ref="AJ58:AN58"/>
    <mergeCell ref="AP58:AR58"/>
    <mergeCell ref="AS58:AU58"/>
    <mergeCell ref="AV58:AY58"/>
    <mergeCell ref="A57:H57"/>
    <mergeCell ref="I57:J57"/>
    <mergeCell ref="K57:L57"/>
    <mergeCell ref="M57:N57"/>
    <mergeCell ref="O57:S57"/>
    <mergeCell ref="T57:U57"/>
    <mergeCell ref="V57:Z57"/>
    <mergeCell ref="AA57:AB57"/>
    <mergeCell ref="AC56:AG56"/>
    <mergeCell ref="BD55:BG55"/>
    <mergeCell ref="A56:H56"/>
    <mergeCell ref="I56:J56"/>
    <mergeCell ref="K56:L56"/>
    <mergeCell ref="M56:N56"/>
    <mergeCell ref="O56:S56"/>
    <mergeCell ref="T56:U56"/>
    <mergeCell ref="V56:Z56"/>
    <mergeCell ref="AA56:AB56"/>
    <mergeCell ref="AC55:AG55"/>
    <mergeCell ref="AH55:AI55"/>
    <mergeCell ref="AJ55:AN55"/>
    <mergeCell ref="AP55:AR55"/>
    <mergeCell ref="AS55:AU55"/>
    <mergeCell ref="AV55:AY55"/>
    <mergeCell ref="AZ56:BC56"/>
    <mergeCell ref="BD56:BG56"/>
    <mergeCell ref="AH56:AI56"/>
    <mergeCell ref="AJ56:AN56"/>
    <mergeCell ref="AP56:AR56"/>
    <mergeCell ref="AS56:AU56"/>
    <mergeCell ref="AV56:AY56"/>
    <mergeCell ref="A55:H55"/>
    <mergeCell ref="I55:J55"/>
    <mergeCell ref="K55:L55"/>
    <mergeCell ref="M55:N55"/>
    <mergeCell ref="O55:S55"/>
    <mergeCell ref="T55:U55"/>
    <mergeCell ref="V55:Z55"/>
    <mergeCell ref="AA55:AB55"/>
    <mergeCell ref="AC54:AG54"/>
    <mergeCell ref="AZ53:BC53"/>
    <mergeCell ref="AZ55:BC55"/>
    <mergeCell ref="BD53:BG53"/>
    <mergeCell ref="A54:H54"/>
    <mergeCell ref="I54:J54"/>
    <mergeCell ref="K54:L54"/>
    <mergeCell ref="M54:N54"/>
    <mergeCell ref="O54:S54"/>
    <mergeCell ref="T54:U54"/>
    <mergeCell ref="V54:Z54"/>
    <mergeCell ref="AA54:AB54"/>
    <mergeCell ref="AC53:AG53"/>
    <mergeCell ref="AH53:AI53"/>
    <mergeCell ref="AJ53:AN53"/>
    <mergeCell ref="AP53:AR53"/>
    <mergeCell ref="AS53:AU53"/>
    <mergeCell ref="AV53:AY53"/>
    <mergeCell ref="AZ54:BC54"/>
    <mergeCell ref="BD54:BG54"/>
    <mergeCell ref="AH54:AI54"/>
    <mergeCell ref="AJ54:AN54"/>
    <mergeCell ref="AP54:AR54"/>
    <mergeCell ref="AS54:AU54"/>
    <mergeCell ref="AV54:AY54"/>
    <mergeCell ref="M50:N50"/>
    <mergeCell ref="O50:S50"/>
    <mergeCell ref="T50:U50"/>
    <mergeCell ref="V50:Z50"/>
    <mergeCell ref="AH52:AI52"/>
    <mergeCell ref="AJ52:AN52"/>
    <mergeCell ref="A53:H53"/>
    <mergeCell ref="I53:J53"/>
    <mergeCell ref="K53:L53"/>
    <mergeCell ref="M53:N53"/>
    <mergeCell ref="O53:S53"/>
    <mergeCell ref="T53:U53"/>
    <mergeCell ref="V53:Z53"/>
    <mergeCell ref="AA53:AB53"/>
    <mergeCell ref="A52:H52"/>
    <mergeCell ref="I52:J52"/>
    <mergeCell ref="K52:L52"/>
    <mergeCell ref="M52:N52"/>
    <mergeCell ref="O52:S52"/>
    <mergeCell ref="T52:U52"/>
    <mergeCell ref="V52:Z52"/>
    <mergeCell ref="AA52:AB52"/>
    <mergeCell ref="AC52:AG52"/>
    <mergeCell ref="A51:H51"/>
    <mergeCell ref="I51:J51"/>
    <mergeCell ref="K51:L51"/>
    <mergeCell ref="M51:N51"/>
    <mergeCell ref="O51:S51"/>
    <mergeCell ref="T51:U51"/>
    <mergeCell ref="AY51:BG51"/>
    <mergeCell ref="V51:Z51"/>
    <mergeCell ref="AA51:AB51"/>
    <mergeCell ref="AC51:AG51"/>
    <mergeCell ref="AH51:AI51"/>
    <mergeCell ref="AJ51:AN51"/>
    <mergeCell ref="AP51:AX51"/>
    <mergeCell ref="AA50:AB50"/>
    <mergeCell ref="AC50:AG50"/>
    <mergeCell ref="AP48:AX48"/>
    <mergeCell ref="AY48:BG48"/>
    <mergeCell ref="A49:H49"/>
    <mergeCell ref="I49:J49"/>
    <mergeCell ref="K49:L49"/>
    <mergeCell ref="M49:N49"/>
    <mergeCell ref="O49:S49"/>
    <mergeCell ref="T49:U49"/>
    <mergeCell ref="AY49:BG49"/>
    <mergeCell ref="V49:Z49"/>
    <mergeCell ref="AA49:AB49"/>
    <mergeCell ref="AC49:AG49"/>
    <mergeCell ref="AH49:AI49"/>
    <mergeCell ref="AJ49:AN49"/>
    <mergeCell ref="AP49:AX49"/>
    <mergeCell ref="AH50:AI50"/>
    <mergeCell ref="AJ50:AN50"/>
    <mergeCell ref="AP50:AX50"/>
    <mergeCell ref="AY50:BG50"/>
    <mergeCell ref="A50:H50"/>
    <mergeCell ref="I50:J50"/>
    <mergeCell ref="K50:L50"/>
    <mergeCell ref="AY47:BG47"/>
    <mergeCell ref="A48:H48"/>
    <mergeCell ref="I48:J48"/>
    <mergeCell ref="K48:L48"/>
    <mergeCell ref="M48:N48"/>
    <mergeCell ref="O48:S48"/>
    <mergeCell ref="T48:U48"/>
    <mergeCell ref="V48:Z48"/>
    <mergeCell ref="AA48:AB48"/>
    <mergeCell ref="AC48:AG48"/>
    <mergeCell ref="V47:Z47"/>
    <mergeCell ref="AA47:AB47"/>
    <mergeCell ref="AC47:AG47"/>
    <mergeCell ref="AH47:AI47"/>
    <mergeCell ref="AJ47:AN47"/>
    <mergeCell ref="AP47:AX47"/>
    <mergeCell ref="A47:H47"/>
    <mergeCell ref="I47:J47"/>
    <mergeCell ref="K47:L47"/>
    <mergeCell ref="M47:N47"/>
    <mergeCell ref="O47:S47"/>
    <mergeCell ref="T47:U47"/>
    <mergeCell ref="AH48:AI48"/>
    <mergeCell ref="AJ48:AN48"/>
    <mergeCell ref="AP45:AX46"/>
    <mergeCell ref="AY45:BG46"/>
    <mergeCell ref="T46:U46"/>
    <mergeCell ref="V46:Z46"/>
    <mergeCell ref="AA46:AB46"/>
    <mergeCell ref="AC46:AG46"/>
    <mergeCell ref="AH46:AI46"/>
    <mergeCell ref="AJ46:AN46"/>
    <mergeCell ref="A44:H46"/>
    <mergeCell ref="I44:S44"/>
    <mergeCell ref="T44:AN44"/>
    <mergeCell ref="I45:J46"/>
    <mergeCell ref="K45:L46"/>
    <mergeCell ref="M45:N46"/>
    <mergeCell ref="O45:S46"/>
    <mergeCell ref="T45:Z45"/>
    <mergeCell ref="AA45:AG45"/>
    <mergeCell ref="AH45:AN45"/>
    <mergeCell ref="AP41:AS41"/>
    <mergeCell ref="A42:C42"/>
    <mergeCell ref="D42:H42"/>
    <mergeCell ref="I42:K42"/>
    <mergeCell ref="L42:AN42"/>
    <mergeCell ref="AP42:AS42"/>
    <mergeCell ref="AR37:BE37"/>
    <mergeCell ref="BG37:BG38"/>
    <mergeCell ref="AN38:AQ38"/>
    <mergeCell ref="AR38:BE38"/>
    <mergeCell ref="AN39:AQ39"/>
    <mergeCell ref="AR39:BE39"/>
    <mergeCell ref="A35:O35"/>
    <mergeCell ref="AN36:AQ36"/>
    <mergeCell ref="AR36:BE36"/>
    <mergeCell ref="A37:J38"/>
    <mergeCell ref="K37:N38"/>
    <mergeCell ref="O37:AA38"/>
    <mergeCell ref="AC37:AE38"/>
    <mergeCell ref="AN37:AQ37"/>
    <mergeCell ref="AZ35:BA35"/>
    <mergeCell ref="BC35:BD35"/>
    <mergeCell ref="AV35:AX35"/>
    <mergeCell ref="AC31:AG31"/>
    <mergeCell ref="AH31:AI31"/>
    <mergeCell ref="AJ31:AN31"/>
    <mergeCell ref="W34:AI35"/>
    <mergeCell ref="AJ34:AM35"/>
    <mergeCell ref="AC30:AG30"/>
    <mergeCell ref="AH30:AI30"/>
    <mergeCell ref="AJ30:AN30"/>
    <mergeCell ref="AY34:BG34"/>
    <mergeCell ref="A31:H31"/>
    <mergeCell ref="I31:J31"/>
    <mergeCell ref="K31:L31"/>
    <mergeCell ref="M31:N31"/>
    <mergeCell ref="O31:S31"/>
    <mergeCell ref="T31:U31"/>
    <mergeCell ref="V31:Z31"/>
    <mergeCell ref="AJ29:AN29"/>
    <mergeCell ref="A30:F30"/>
    <mergeCell ref="G30:H30"/>
    <mergeCell ref="I30:J30"/>
    <mergeCell ref="K30:L30"/>
    <mergeCell ref="M30:N30"/>
    <mergeCell ref="O30:S30"/>
    <mergeCell ref="T30:U30"/>
    <mergeCell ref="V30:Z30"/>
    <mergeCell ref="AA30:AB30"/>
    <mergeCell ref="O29:S29"/>
    <mergeCell ref="T29:U29"/>
    <mergeCell ref="V29:Z29"/>
    <mergeCell ref="AA29:AB29"/>
    <mergeCell ref="AC29:AG29"/>
    <mergeCell ref="AH29:AI29"/>
    <mergeCell ref="AA31:AB31"/>
    <mergeCell ref="V28:Z28"/>
    <mergeCell ref="AA28:AB28"/>
    <mergeCell ref="AC28:AG28"/>
    <mergeCell ref="AH28:AI28"/>
    <mergeCell ref="AJ28:AN28"/>
    <mergeCell ref="A29:F29"/>
    <mergeCell ref="G29:H29"/>
    <mergeCell ref="I29:J29"/>
    <mergeCell ref="K29:L29"/>
    <mergeCell ref="M29:N29"/>
    <mergeCell ref="A28:H28"/>
    <mergeCell ref="I28:J28"/>
    <mergeCell ref="K28:L28"/>
    <mergeCell ref="M28:N28"/>
    <mergeCell ref="O28:S28"/>
    <mergeCell ref="T28:U28"/>
    <mergeCell ref="T27:U27"/>
    <mergeCell ref="V27:Z27"/>
    <mergeCell ref="AA27:AB27"/>
    <mergeCell ref="AC27:AG27"/>
    <mergeCell ref="AH27:AI27"/>
    <mergeCell ref="AJ27:AN27"/>
    <mergeCell ref="V26:Z26"/>
    <mergeCell ref="AA26:AB26"/>
    <mergeCell ref="AC26:AG26"/>
    <mergeCell ref="AH26:AI26"/>
    <mergeCell ref="AJ26:AN26"/>
    <mergeCell ref="T26:U26"/>
    <mergeCell ref="A27:H27"/>
    <mergeCell ref="I27:J27"/>
    <mergeCell ref="K27:L27"/>
    <mergeCell ref="M27:N27"/>
    <mergeCell ref="O27:S27"/>
    <mergeCell ref="A26:H26"/>
    <mergeCell ref="I26:J26"/>
    <mergeCell ref="K26:L26"/>
    <mergeCell ref="M26:N26"/>
    <mergeCell ref="O26:S26"/>
    <mergeCell ref="T25:U25"/>
    <mergeCell ref="V25:Z25"/>
    <mergeCell ref="AA25:AB25"/>
    <mergeCell ref="AC25:AG25"/>
    <mergeCell ref="AH25:AI25"/>
    <mergeCell ref="AJ25:AN25"/>
    <mergeCell ref="V24:Z24"/>
    <mergeCell ref="AA24:AB24"/>
    <mergeCell ref="AC24:AG24"/>
    <mergeCell ref="AH24:AI24"/>
    <mergeCell ref="AJ24:AN24"/>
    <mergeCell ref="T24:U24"/>
    <mergeCell ref="A25:H25"/>
    <mergeCell ref="I25:J25"/>
    <mergeCell ref="K25:L25"/>
    <mergeCell ref="M25:N25"/>
    <mergeCell ref="O25:S25"/>
    <mergeCell ref="A24:H24"/>
    <mergeCell ref="I24:J24"/>
    <mergeCell ref="K24:L24"/>
    <mergeCell ref="M24:N24"/>
    <mergeCell ref="O24:S24"/>
    <mergeCell ref="T23:U23"/>
    <mergeCell ref="V23:Z23"/>
    <mergeCell ref="AA23:AB23"/>
    <mergeCell ref="AC23:AG23"/>
    <mergeCell ref="AH23:AI23"/>
    <mergeCell ref="AJ23:AN23"/>
    <mergeCell ref="V22:Z22"/>
    <mergeCell ref="AA22:AB22"/>
    <mergeCell ref="AC22:AG22"/>
    <mergeCell ref="AH22:AI22"/>
    <mergeCell ref="AJ22:AN22"/>
    <mergeCell ref="T22:U22"/>
    <mergeCell ref="A23:H23"/>
    <mergeCell ref="I23:J23"/>
    <mergeCell ref="K23:L23"/>
    <mergeCell ref="M23:N23"/>
    <mergeCell ref="O23:S23"/>
    <mergeCell ref="A22:H22"/>
    <mergeCell ref="I22:J22"/>
    <mergeCell ref="K22:L22"/>
    <mergeCell ref="M22:N22"/>
    <mergeCell ref="O22:S22"/>
    <mergeCell ref="T21:U21"/>
    <mergeCell ref="V21:Z21"/>
    <mergeCell ref="AA21:AB21"/>
    <mergeCell ref="AC21:AG21"/>
    <mergeCell ref="AH21:AI21"/>
    <mergeCell ref="AJ21:AN21"/>
    <mergeCell ref="V20:Z20"/>
    <mergeCell ref="AA20:AB20"/>
    <mergeCell ref="AC20:AG20"/>
    <mergeCell ref="AH20:AI20"/>
    <mergeCell ref="AJ20:AN20"/>
    <mergeCell ref="T20:U20"/>
    <mergeCell ref="A21:H21"/>
    <mergeCell ref="I21:J21"/>
    <mergeCell ref="K21:L21"/>
    <mergeCell ref="M21:N21"/>
    <mergeCell ref="O21:S21"/>
    <mergeCell ref="A20:H20"/>
    <mergeCell ref="I20:J20"/>
    <mergeCell ref="K20:L20"/>
    <mergeCell ref="M20:N20"/>
    <mergeCell ref="O20:S20"/>
    <mergeCell ref="T19:U19"/>
    <mergeCell ref="V19:Z19"/>
    <mergeCell ref="AA19:AB19"/>
    <mergeCell ref="AC19:AG19"/>
    <mergeCell ref="AH19:AI19"/>
    <mergeCell ref="AJ19:AN19"/>
    <mergeCell ref="V18:Z18"/>
    <mergeCell ref="AA18:AB18"/>
    <mergeCell ref="AC18:AG18"/>
    <mergeCell ref="AH18:AI18"/>
    <mergeCell ref="AJ18:AN18"/>
    <mergeCell ref="T18:U18"/>
    <mergeCell ref="A19:H19"/>
    <mergeCell ref="I19:J19"/>
    <mergeCell ref="K19:L19"/>
    <mergeCell ref="M19:N19"/>
    <mergeCell ref="O19:S19"/>
    <mergeCell ref="A18:H18"/>
    <mergeCell ref="I18:J18"/>
    <mergeCell ref="K18:L18"/>
    <mergeCell ref="M18:N18"/>
    <mergeCell ref="O18:S18"/>
    <mergeCell ref="T17:U17"/>
    <mergeCell ref="V17:Z17"/>
    <mergeCell ref="AA17:AB17"/>
    <mergeCell ref="AC17:AG17"/>
    <mergeCell ref="AH17:AI17"/>
    <mergeCell ref="AJ17:AN17"/>
    <mergeCell ref="V16:Z16"/>
    <mergeCell ref="AA16:AB16"/>
    <mergeCell ref="AC16:AG16"/>
    <mergeCell ref="AH16:AI16"/>
    <mergeCell ref="AJ16:AN16"/>
    <mergeCell ref="T16:U16"/>
    <mergeCell ref="A17:H17"/>
    <mergeCell ref="I17:J17"/>
    <mergeCell ref="K17:L17"/>
    <mergeCell ref="M17:N17"/>
    <mergeCell ref="O17:S17"/>
    <mergeCell ref="A16:H16"/>
    <mergeCell ref="I16:J16"/>
    <mergeCell ref="K16:L16"/>
    <mergeCell ref="M16:N16"/>
    <mergeCell ref="O16:S16"/>
    <mergeCell ref="T15:U15"/>
    <mergeCell ref="V15:Z15"/>
    <mergeCell ref="AA15:AB15"/>
    <mergeCell ref="AC15:AG15"/>
    <mergeCell ref="AH15:AI15"/>
    <mergeCell ref="AJ15:AN15"/>
    <mergeCell ref="V14:Z14"/>
    <mergeCell ref="AA14:AB14"/>
    <mergeCell ref="AC14:AG14"/>
    <mergeCell ref="AH14:AI14"/>
    <mergeCell ref="AJ14:AN14"/>
    <mergeCell ref="T14:U14"/>
    <mergeCell ref="A15:H15"/>
    <mergeCell ref="I15:J15"/>
    <mergeCell ref="K15:L15"/>
    <mergeCell ref="M15:N15"/>
    <mergeCell ref="O15:S15"/>
    <mergeCell ref="A14:H14"/>
    <mergeCell ref="I14:J14"/>
    <mergeCell ref="K14:L14"/>
    <mergeCell ref="M14:N14"/>
    <mergeCell ref="O14:S14"/>
    <mergeCell ref="AP12:AP13"/>
    <mergeCell ref="AQ12:BG13"/>
    <mergeCell ref="T13:U13"/>
    <mergeCell ref="V13:Z13"/>
    <mergeCell ref="AA13:AB13"/>
    <mergeCell ref="AC13:AG13"/>
    <mergeCell ref="AH13:AI13"/>
    <mergeCell ref="AJ13:AN13"/>
    <mergeCell ref="A11:H13"/>
    <mergeCell ref="I11:S11"/>
    <mergeCell ref="T11:AN11"/>
    <mergeCell ref="I12:J13"/>
    <mergeCell ref="K12:L13"/>
    <mergeCell ref="M12:N13"/>
    <mergeCell ref="O12:S13"/>
    <mergeCell ref="T12:Z12"/>
    <mergeCell ref="AA12:AG12"/>
    <mergeCell ref="AH12:AN12"/>
    <mergeCell ref="AP8:AS8"/>
    <mergeCell ref="A9:C9"/>
    <mergeCell ref="D9:H9"/>
    <mergeCell ref="I9:K9"/>
    <mergeCell ref="L9:AN9"/>
    <mergeCell ref="AP9:AS9"/>
    <mergeCell ref="A4:J5"/>
    <mergeCell ref="K4:N5"/>
    <mergeCell ref="O4:AA5"/>
    <mergeCell ref="AN4:AQ4"/>
    <mergeCell ref="AR4:BE4"/>
    <mergeCell ref="AN5:AQ5"/>
    <mergeCell ref="AR5:BE5"/>
    <mergeCell ref="W1:AI2"/>
    <mergeCell ref="AJ1:AM2"/>
    <mergeCell ref="AY1:BG1"/>
    <mergeCell ref="A2:O2"/>
    <mergeCell ref="AN3:AQ3"/>
    <mergeCell ref="AR3:BE3"/>
    <mergeCell ref="AN6:AQ6"/>
    <mergeCell ref="AR6:BE6"/>
    <mergeCell ref="BC2:BD2"/>
    <mergeCell ref="AZ2:BA2"/>
    <mergeCell ref="AV2:AX2"/>
  </mergeCells>
  <phoneticPr fontId="2"/>
  <conditionalFormatting sqref="D9:H9">
    <cfRule type="expression" dxfId="5" priority="6">
      <formula>$D$9=""</formula>
    </cfRule>
  </conditionalFormatting>
  <conditionalFormatting sqref="AT9:AY9">
    <cfRule type="expression" dxfId="4" priority="4">
      <formula>$AY$9=""</formula>
    </cfRule>
  </conditionalFormatting>
  <conditionalFormatting sqref="AU8:BG8">
    <cfRule type="expression" dxfId="3" priority="5">
      <formula>$BG$8=""</formula>
    </cfRule>
  </conditionalFormatting>
  <conditionalFormatting sqref="AY9">
    <cfRule type="expression" dxfId="2" priority="3">
      <formula>$AY$9="-"</formula>
    </cfRule>
  </conditionalFormatting>
  <conditionalFormatting sqref="AY42">
    <cfRule type="expression" dxfId="1" priority="2">
      <formula>$AY$42="-"</formula>
    </cfRule>
  </conditionalFormatting>
  <conditionalFormatting sqref="AY75">
    <cfRule type="expression" dxfId="0" priority="1">
      <formula>$AY$75="-"</formula>
    </cfRule>
  </conditionalFormatting>
  <dataValidations count="2">
    <dataValidation type="list" allowBlank="1" showInputMessage="1" showErrorMessage="1" sqref="G29:H30" xr:uid="{DE91DFF6-A03C-4EFE-A866-192CFF8FE1DA}">
      <formula1>"10％,8%,非課税"</formula1>
    </dataValidation>
    <dataValidation imeMode="halfAlpha" allowBlank="1" showInputMessage="1" showErrorMessage="1" sqref="AU8:BG8 AU9:AZ9 AU41:BG41 AU42:AZ42 AU74:BG74 AU75:AZ75" xr:uid="{154D848E-803E-48CB-95C2-4579E2D12961}"/>
  </dataValidations>
  <printOptions horizontalCentered="1" verticalCentered="1"/>
  <pageMargins left="0.39370078740157483" right="0.39370078740157483" top="0.59055118110236227" bottom="0.39370078740157483" header="0.31496062992125984" footer="0.31496062992125984"/>
  <pageSetup paperSize="9" scale="99" fitToWidth="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D250A-2467-4123-AC51-B499AF78DF21}">
  <dimension ref="A1:AN60"/>
  <sheetViews>
    <sheetView showGridLines="0" zoomScaleNormal="100" workbookViewId="0">
      <selection activeCell="AJ3" sqref="AJ3:AK3"/>
    </sheetView>
  </sheetViews>
  <sheetFormatPr defaultColWidth="2.375" defaultRowHeight="13.5"/>
  <cols>
    <col min="24" max="24" width="2.375" customWidth="1"/>
    <col min="29" max="29" width="2.375" customWidth="1"/>
    <col min="31" max="31" width="2.375" customWidth="1"/>
    <col min="33" max="33" width="2.375" customWidth="1"/>
  </cols>
  <sheetData>
    <row r="1" spans="1:40" ht="17.25">
      <c r="A1" s="777" t="s">
        <v>93</v>
      </c>
      <c r="B1" s="777"/>
      <c r="C1" s="777"/>
      <c r="D1" s="777"/>
      <c r="E1" s="777"/>
      <c r="F1" s="777"/>
      <c r="G1" s="777"/>
      <c r="H1" s="777"/>
      <c r="I1" s="777"/>
      <c r="J1" s="777"/>
      <c r="K1" s="777"/>
      <c r="L1" s="777"/>
      <c r="M1" s="777"/>
      <c r="N1" s="777"/>
      <c r="O1" s="777"/>
      <c r="P1" s="777"/>
      <c r="Q1" s="777"/>
      <c r="R1" s="777"/>
      <c r="S1" s="777"/>
      <c r="T1" s="777"/>
      <c r="U1" s="777"/>
      <c r="V1" s="777"/>
      <c r="W1" s="777"/>
      <c r="X1" s="777"/>
      <c r="Y1" s="777"/>
      <c r="Z1" s="777"/>
      <c r="AA1" s="777"/>
      <c r="AB1" s="777"/>
      <c r="AC1" s="777"/>
      <c r="AD1" s="777"/>
      <c r="AE1" s="777"/>
      <c r="AF1" s="777"/>
      <c r="AG1" s="777"/>
      <c r="AH1" s="777"/>
      <c r="AI1" s="777"/>
      <c r="AJ1" s="777"/>
      <c r="AK1" s="777"/>
      <c r="AL1" s="777"/>
      <c r="AM1" s="42"/>
      <c r="AN1" s="42"/>
    </row>
    <row r="2" spans="1:40" ht="17.25">
      <c r="A2" s="41"/>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2"/>
      <c r="AN2" s="42"/>
    </row>
    <row r="3" spans="1:40">
      <c r="A3" s="4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780"/>
      <c r="AD3" s="780"/>
      <c r="AE3" s="780"/>
      <c r="AF3" s="42" t="s">
        <v>94</v>
      </c>
      <c r="AG3" s="460"/>
      <c r="AH3" s="460"/>
      <c r="AI3" s="42" t="s">
        <v>95</v>
      </c>
      <c r="AJ3" s="460"/>
      <c r="AK3" s="460"/>
      <c r="AL3" s="42" t="s">
        <v>96</v>
      </c>
      <c r="AM3" s="42"/>
      <c r="AN3" s="42"/>
    </row>
    <row r="4" spans="1:40">
      <c r="A4" s="4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row>
    <row r="5" spans="1:40">
      <c r="A5" s="42" t="s">
        <v>97</v>
      </c>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row>
    <row r="6" spans="1:40" ht="15" customHeight="1">
      <c r="A6" s="42"/>
      <c r="B6" s="42"/>
      <c r="C6" s="42"/>
      <c r="D6" s="42"/>
      <c r="E6" s="42"/>
      <c r="F6" s="42"/>
      <c r="G6" s="42"/>
      <c r="H6" s="42"/>
      <c r="I6" s="42"/>
      <c r="J6" s="42"/>
      <c r="K6" s="42"/>
      <c r="L6" s="42"/>
      <c r="M6" s="42"/>
      <c r="N6" s="42"/>
      <c r="O6" s="42"/>
      <c r="P6" s="42"/>
      <c r="Q6" s="42"/>
      <c r="R6" s="42"/>
      <c r="S6" s="778" t="s">
        <v>98</v>
      </c>
      <c r="T6" s="778"/>
      <c r="U6" s="778"/>
      <c r="V6" s="778"/>
      <c r="W6" s="778"/>
      <c r="X6" s="43"/>
      <c r="Y6" s="779"/>
      <c r="Z6" s="779"/>
      <c r="AA6" s="779"/>
      <c r="AB6" s="779"/>
      <c r="AC6" s="779"/>
      <c r="AD6" s="779"/>
      <c r="AE6" s="779"/>
      <c r="AF6" s="779"/>
      <c r="AG6" s="779"/>
      <c r="AH6" s="779"/>
      <c r="AI6" s="779"/>
      <c r="AJ6" s="779"/>
      <c r="AK6" s="779"/>
      <c r="AL6" s="779"/>
      <c r="AM6" s="42"/>
      <c r="AN6" s="42"/>
    </row>
    <row r="7" spans="1:40" ht="5.0999999999999996" customHeight="1">
      <c r="A7" s="42"/>
      <c r="B7" s="42"/>
      <c r="C7" s="42"/>
      <c r="D7" s="42"/>
      <c r="E7" s="42"/>
      <c r="F7" s="42"/>
      <c r="G7" s="42"/>
      <c r="H7" s="42"/>
      <c r="I7" s="42"/>
      <c r="J7" s="42"/>
      <c r="K7" s="42"/>
      <c r="L7" s="42"/>
      <c r="M7" s="42"/>
      <c r="N7" s="42"/>
      <c r="O7" s="42"/>
      <c r="P7" s="42"/>
      <c r="Q7" s="42"/>
      <c r="R7" s="42"/>
      <c r="S7" s="43"/>
      <c r="T7" s="43"/>
      <c r="U7" s="43"/>
      <c r="V7" s="43"/>
      <c r="W7" s="43"/>
      <c r="X7" s="43"/>
      <c r="Y7" s="44"/>
      <c r="Z7" s="44"/>
      <c r="AA7" s="44"/>
      <c r="AB7" s="44"/>
      <c r="AC7" s="44"/>
      <c r="AD7" s="44"/>
      <c r="AE7" s="44"/>
      <c r="AF7" s="44"/>
      <c r="AG7" s="44"/>
      <c r="AH7" s="44"/>
      <c r="AI7" s="44"/>
      <c r="AJ7" s="44"/>
      <c r="AK7" s="42"/>
      <c r="AL7" s="42"/>
      <c r="AM7" s="42"/>
      <c r="AN7" s="42"/>
    </row>
    <row r="8" spans="1:40" ht="21" customHeight="1">
      <c r="A8" s="42"/>
      <c r="B8" s="42"/>
      <c r="C8" s="42"/>
      <c r="D8" s="42"/>
      <c r="E8" s="42"/>
      <c r="F8" s="42"/>
      <c r="G8" s="42"/>
      <c r="H8" s="42"/>
      <c r="I8" s="42"/>
      <c r="J8" s="42"/>
      <c r="K8" s="42"/>
      <c r="L8" s="42"/>
      <c r="M8" s="42"/>
      <c r="N8" s="42"/>
      <c r="O8" s="42"/>
      <c r="P8" s="42"/>
      <c r="Q8" s="42"/>
      <c r="R8" s="42"/>
      <c r="S8" s="778" t="s">
        <v>99</v>
      </c>
      <c r="T8" s="778"/>
      <c r="U8" s="778"/>
      <c r="V8" s="778"/>
      <c r="W8" s="778"/>
      <c r="X8" s="43"/>
      <c r="Y8" s="781"/>
      <c r="Z8" s="781"/>
      <c r="AA8" s="781"/>
      <c r="AB8" s="781"/>
      <c r="AC8" s="781"/>
      <c r="AD8" s="781"/>
      <c r="AE8" s="781"/>
      <c r="AF8" s="781"/>
      <c r="AG8" s="781"/>
      <c r="AH8" s="781"/>
      <c r="AI8" s="781"/>
      <c r="AJ8" s="781"/>
      <c r="AK8" s="781"/>
      <c r="AL8" s="781"/>
      <c r="AM8" s="42"/>
      <c r="AN8" s="42"/>
    </row>
    <row r="9" spans="1:40" ht="21" customHeight="1">
      <c r="A9" s="42"/>
      <c r="B9" s="42"/>
      <c r="C9" s="42"/>
      <c r="D9" s="42"/>
      <c r="E9" s="42"/>
      <c r="F9" s="42"/>
      <c r="G9" s="42"/>
      <c r="H9" s="42"/>
      <c r="I9" s="42"/>
      <c r="J9" s="42"/>
      <c r="K9" s="42"/>
      <c r="L9" s="42"/>
      <c r="M9" s="42"/>
      <c r="N9" s="42"/>
      <c r="O9" s="42"/>
      <c r="P9" s="42"/>
      <c r="Q9" s="42"/>
      <c r="R9" s="42"/>
      <c r="S9" s="778" t="s">
        <v>100</v>
      </c>
      <c r="T9" s="778"/>
      <c r="U9" s="778"/>
      <c r="V9" s="778"/>
      <c r="W9" s="778"/>
      <c r="X9" s="43"/>
      <c r="Y9" s="781"/>
      <c r="Z9" s="781"/>
      <c r="AA9" s="781"/>
      <c r="AB9" s="781"/>
      <c r="AC9" s="781"/>
      <c r="AD9" s="781"/>
      <c r="AE9" s="781"/>
      <c r="AF9" s="781"/>
      <c r="AG9" s="781"/>
      <c r="AH9" s="781"/>
      <c r="AI9" s="781"/>
      <c r="AJ9" s="781"/>
      <c r="AK9" s="781"/>
      <c r="AL9" s="781"/>
      <c r="AM9" s="782" t="s">
        <v>20</v>
      </c>
      <c r="AN9" s="782"/>
    </row>
    <row r="10" spans="1:40" ht="21" customHeight="1">
      <c r="A10" s="42"/>
      <c r="B10" s="42"/>
      <c r="C10" s="42"/>
      <c r="D10" s="42"/>
      <c r="E10" s="42"/>
      <c r="F10" s="42"/>
      <c r="G10" s="42"/>
      <c r="H10" s="42"/>
      <c r="I10" s="42"/>
      <c r="J10" s="42"/>
      <c r="K10" s="42"/>
      <c r="L10" s="42"/>
      <c r="M10" s="42"/>
      <c r="N10" s="42"/>
      <c r="O10" s="42"/>
      <c r="P10" s="42"/>
      <c r="Q10" s="42"/>
      <c r="R10" s="42"/>
      <c r="S10" s="778" t="s">
        <v>101</v>
      </c>
      <c r="T10" s="778"/>
      <c r="U10" s="778"/>
      <c r="V10" s="778"/>
      <c r="W10" s="778"/>
      <c r="X10" s="43"/>
      <c r="Y10" s="781"/>
      <c r="Z10" s="781"/>
      <c r="AA10" s="781"/>
      <c r="AB10" s="781"/>
      <c r="AC10" s="781"/>
      <c r="AD10" s="781"/>
      <c r="AE10" s="781"/>
      <c r="AF10" s="781"/>
      <c r="AG10" s="781"/>
      <c r="AH10" s="781"/>
      <c r="AI10" s="781"/>
      <c r="AJ10" s="781"/>
      <c r="AK10" s="781"/>
      <c r="AL10" s="781"/>
      <c r="AM10" s="782"/>
      <c r="AN10" s="782"/>
    </row>
    <row r="11" spans="1:40" ht="5.0999999999999996" customHeight="1">
      <c r="A11" s="42"/>
      <c r="B11" s="42"/>
      <c r="C11" s="42"/>
      <c r="D11" s="42"/>
      <c r="E11" s="42"/>
      <c r="F11" s="42"/>
      <c r="G11" s="42"/>
      <c r="H11" s="42"/>
      <c r="I11" s="42"/>
      <c r="J11" s="42"/>
      <c r="K11" s="42"/>
      <c r="L11" s="42"/>
      <c r="M11" s="42"/>
      <c r="N11" s="42"/>
      <c r="O11" s="42"/>
      <c r="P11" s="42"/>
      <c r="Q11" s="42"/>
      <c r="R11" s="42"/>
      <c r="S11" s="43"/>
      <c r="T11" s="43"/>
      <c r="U11" s="43"/>
      <c r="V11" s="43"/>
      <c r="W11" s="43"/>
      <c r="X11" s="43"/>
      <c r="Y11" s="44"/>
      <c r="Z11" s="44"/>
      <c r="AA11" s="44"/>
      <c r="AB11" s="44"/>
      <c r="AC11" s="44"/>
      <c r="AD11" s="44"/>
      <c r="AE11" s="44"/>
      <c r="AF11" s="44"/>
      <c r="AG11" s="44"/>
      <c r="AH11" s="44"/>
      <c r="AI11" s="44"/>
      <c r="AJ11" s="44"/>
      <c r="AK11" s="45"/>
      <c r="AL11" s="45"/>
      <c r="AM11" s="42"/>
      <c r="AN11" s="42"/>
    </row>
    <row r="12" spans="1:40" ht="15" customHeight="1">
      <c r="A12" s="42"/>
      <c r="B12" s="42"/>
      <c r="C12" s="42"/>
      <c r="D12" s="42"/>
      <c r="E12" s="42"/>
      <c r="F12" s="42"/>
      <c r="G12" s="42"/>
      <c r="H12" s="42"/>
      <c r="I12" s="42"/>
      <c r="J12" s="42"/>
      <c r="K12" s="42"/>
      <c r="L12" s="42"/>
      <c r="M12" s="42"/>
      <c r="N12" s="42"/>
      <c r="O12" s="42"/>
      <c r="P12" s="42"/>
      <c r="Q12" s="42"/>
      <c r="R12" s="42"/>
      <c r="S12" s="778" t="s">
        <v>102</v>
      </c>
      <c r="T12" s="778"/>
      <c r="U12" s="778"/>
      <c r="V12" s="778"/>
      <c r="W12" s="778"/>
      <c r="X12" s="43"/>
      <c r="Y12" s="783"/>
      <c r="Z12" s="783"/>
      <c r="AA12" s="783"/>
      <c r="AB12" s="783"/>
      <c r="AC12" s="783"/>
      <c r="AD12" s="783"/>
      <c r="AE12" s="783"/>
      <c r="AF12" s="783"/>
      <c r="AG12" s="783"/>
      <c r="AH12" s="783"/>
      <c r="AI12" s="783"/>
      <c r="AJ12" s="783"/>
      <c r="AK12" s="783"/>
      <c r="AL12" s="783"/>
      <c r="AM12" s="42"/>
      <c r="AN12" s="42"/>
    </row>
    <row r="13" spans="1:40" ht="5.0999999999999996" customHeight="1">
      <c r="A13" s="42"/>
      <c r="B13" s="42"/>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row>
    <row r="14" spans="1:40" ht="21" customHeight="1">
      <c r="A14" s="42"/>
      <c r="B14" s="42"/>
      <c r="C14" s="42"/>
      <c r="D14" s="42"/>
      <c r="E14" s="42"/>
      <c r="F14" s="42"/>
      <c r="G14" s="42"/>
      <c r="H14" s="42"/>
      <c r="I14" s="42"/>
      <c r="J14" s="42"/>
      <c r="K14" s="42"/>
      <c r="L14" s="42"/>
      <c r="M14" s="42"/>
      <c r="N14" s="42"/>
      <c r="O14" s="42"/>
      <c r="P14" s="42"/>
      <c r="Q14" s="42"/>
      <c r="R14" s="42"/>
      <c r="S14" s="778" t="s">
        <v>103</v>
      </c>
      <c r="T14" s="778"/>
      <c r="U14" s="778"/>
      <c r="V14" s="778"/>
      <c r="W14" s="778"/>
      <c r="X14" s="42"/>
      <c r="Y14" s="46" t="s">
        <v>104</v>
      </c>
      <c r="Z14" s="47"/>
      <c r="AA14" s="47"/>
      <c r="AB14" s="47"/>
      <c r="AC14" s="47"/>
      <c r="AD14" s="47"/>
      <c r="AE14" s="47"/>
      <c r="AF14" s="47"/>
      <c r="AG14" s="47"/>
      <c r="AH14" s="47"/>
      <c r="AI14" s="47"/>
      <c r="AJ14" s="47"/>
      <c r="AK14" s="47"/>
      <c r="AL14" s="48"/>
      <c r="AM14" s="42"/>
      <c r="AN14" s="42"/>
    </row>
    <row r="15" spans="1:40">
      <c r="A15" s="42"/>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row>
    <row r="16" spans="1:40">
      <c r="A16" s="42"/>
      <c r="B16" s="42"/>
      <c r="C16" s="42"/>
      <c r="D16" s="42" t="s">
        <v>105</v>
      </c>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row>
    <row r="17" spans="1:40">
      <c r="A17" s="42"/>
      <c r="B17" s="42"/>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row>
    <row r="18" spans="1:40">
      <c r="A18" s="42"/>
      <c r="B18" s="42"/>
      <c r="C18" s="42" t="s">
        <v>106</v>
      </c>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row>
    <row r="19" spans="1:40">
      <c r="A19" s="42"/>
      <c r="B19" s="42"/>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row>
    <row r="20" spans="1:40">
      <c r="A20" s="42"/>
      <c r="B20" s="42"/>
      <c r="C20" s="42" t="s">
        <v>107</v>
      </c>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row>
    <row r="21" spans="1:40">
      <c r="A21" s="42"/>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row>
    <row r="22" spans="1:40">
      <c r="A22" s="42"/>
      <c r="B22" s="42"/>
      <c r="C22" s="42"/>
      <c r="D22" s="42" t="s">
        <v>108</v>
      </c>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row>
    <row r="23" spans="1:40">
      <c r="A23" s="42"/>
      <c r="B23" s="42"/>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row>
    <row r="24" spans="1:40">
      <c r="A24" s="42"/>
      <c r="B24" s="42"/>
      <c r="C24" s="42" t="s">
        <v>109</v>
      </c>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row>
    <row r="25" spans="1:40">
      <c r="A25" s="42"/>
      <c r="B25" s="42"/>
      <c r="C25" s="42"/>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row>
    <row r="26" spans="1:40">
      <c r="A26" s="42"/>
      <c r="B26" s="42"/>
      <c r="C26" s="42" t="s">
        <v>110</v>
      </c>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row>
    <row r="27" spans="1:40">
      <c r="A27" s="42"/>
      <c r="B27" s="42"/>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row>
    <row r="28" spans="1:40">
      <c r="A28" s="42"/>
      <c r="B28" s="42"/>
      <c r="C28" s="42"/>
      <c r="D28" s="42" t="s">
        <v>111</v>
      </c>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row>
    <row r="29" spans="1:40">
      <c r="A29" s="42"/>
      <c r="B29" s="42"/>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row>
    <row r="30" spans="1:40">
      <c r="A30" s="42"/>
      <c r="B30" s="42"/>
      <c r="C30" s="42"/>
      <c r="D30" s="42" t="s">
        <v>112</v>
      </c>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c r="AL30" s="42"/>
      <c r="AM30" s="42"/>
      <c r="AN30" s="42"/>
    </row>
    <row r="31" spans="1:40">
      <c r="A31" s="42"/>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row>
    <row r="32" spans="1:40">
      <c r="A32" s="42"/>
      <c r="B32" s="42"/>
      <c r="C32" s="42" t="s">
        <v>113</v>
      </c>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row>
    <row r="33" spans="1:40">
      <c r="A33" s="42"/>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row>
    <row r="34" spans="1:40">
      <c r="A34" s="42"/>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row>
    <row r="35" spans="1:40">
      <c r="A35" s="42"/>
      <c r="B35" s="42"/>
      <c r="C35" s="42"/>
      <c r="D35" s="49" t="s">
        <v>114</v>
      </c>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row>
    <row r="36" spans="1:40">
      <c r="A36" s="42"/>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row>
    <row r="37" spans="1:40">
      <c r="A37" s="42"/>
      <c r="B37" s="42"/>
      <c r="C37" s="42"/>
      <c r="D37" s="42"/>
      <c r="E37" s="42" t="s">
        <v>155</v>
      </c>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row>
    <row r="38" spans="1:40">
      <c r="A38" s="42"/>
      <c r="B38" s="42"/>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row>
    <row r="39" spans="1:40" ht="21" customHeight="1">
      <c r="A39" s="42"/>
      <c r="B39" s="42"/>
      <c r="C39" s="42"/>
      <c r="D39" s="42"/>
      <c r="E39" s="784" t="s">
        <v>115</v>
      </c>
      <c r="F39" s="785"/>
      <c r="G39" s="785"/>
      <c r="H39" s="785"/>
      <c r="I39" s="785"/>
      <c r="J39" s="785"/>
      <c r="K39" s="785"/>
      <c r="L39" s="788" t="s">
        <v>116</v>
      </c>
      <c r="M39" s="789"/>
      <c r="N39" s="789"/>
      <c r="O39" s="789"/>
      <c r="P39" s="790"/>
      <c r="Q39" s="50"/>
      <c r="R39" s="51"/>
      <c r="S39" s="51"/>
      <c r="T39" s="52"/>
      <c r="U39" s="791"/>
      <c r="V39" s="792"/>
      <c r="W39" s="792"/>
      <c r="X39" s="792"/>
      <c r="Y39" s="792"/>
      <c r="Z39" s="792"/>
      <c r="AA39" s="792"/>
      <c r="AB39" s="792"/>
      <c r="AC39" s="792"/>
      <c r="AD39" s="792"/>
      <c r="AE39" s="792"/>
      <c r="AF39" s="792"/>
      <c r="AG39" s="793" t="s">
        <v>117</v>
      </c>
      <c r="AH39" s="793"/>
      <c r="AI39" s="794"/>
      <c r="AJ39" s="42"/>
      <c r="AK39" s="42"/>
      <c r="AL39" s="42"/>
      <c r="AM39" s="42"/>
      <c r="AN39" s="42"/>
    </row>
    <row r="40" spans="1:40" ht="21" customHeight="1">
      <c r="A40" s="42"/>
      <c r="B40" s="42"/>
      <c r="C40" s="42"/>
      <c r="D40" s="42"/>
      <c r="E40" s="786"/>
      <c r="F40" s="787"/>
      <c r="G40" s="787"/>
      <c r="H40" s="787"/>
      <c r="I40" s="787"/>
      <c r="J40" s="787"/>
      <c r="K40" s="787"/>
      <c r="L40" s="788" t="s">
        <v>118</v>
      </c>
      <c r="M40" s="789"/>
      <c r="N40" s="789"/>
      <c r="O40" s="789"/>
      <c r="P40" s="790"/>
      <c r="Q40" s="50"/>
      <c r="R40" s="51"/>
      <c r="S40" s="51"/>
      <c r="T40" s="53"/>
      <c r="U40" s="791"/>
      <c r="V40" s="792"/>
      <c r="W40" s="792"/>
      <c r="X40" s="792"/>
      <c r="Y40" s="792"/>
      <c r="Z40" s="792"/>
      <c r="AA40" s="792"/>
      <c r="AB40" s="792"/>
      <c r="AC40" s="792"/>
      <c r="AD40" s="792"/>
      <c r="AE40" s="792"/>
      <c r="AF40" s="792"/>
      <c r="AG40" s="793" t="s">
        <v>119</v>
      </c>
      <c r="AH40" s="793"/>
      <c r="AI40" s="794"/>
      <c r="AJ40" s="42"/>
      <c r="AK40" s="42"/>
      <c r="AL40" s="42"/>
      <c r="AM40" s="42"/>
      <c r="AN40" s="42"/>
    </row>
    <row r="41" spans="1:40" ht="21" customHeight="1">
      <c r="A41" s="42"/>
      <c r="B41" s="42"/>
      <c r="C41" s="42"/>
      <c r="D41" s="42"/>
      <c r="E41" s="788" t="s">
        <v>120</v>
      </c>
      <c r="F41" s="789"/>
      <c r="G41" s="789"/>
      <c r="H41" s="789"/>
      <c r="I41" s="789"/>
      <c r="J41" s="789"/>
      <c r="K41" s="789"/>
      <c r="L41" s="795" t="s">
        <v>121</v>
      </c>
      <c r="M41" s="796"/>
      <c r="N41" s="796"/>
      <c r="O41" s="796"/>
      <c r="P41" s="797"/>
      <c r="Q41" s="798" t="s">
        <v>122</v>
      </c>
      <c r="R41" s="799"/>
      <c r="S41" s="799"/>
      <c r="T41" s="799"/>
      <c r="U41" s="800"/>
      <c r="V41" s="54"/>
      <c r="W41" s="47"/>
      <c r="X41" s="47"/>
      <c r="Y41" s="47"/>
      <c r="Z41" s="47"/>
      <c r="AA41" s="47"/>
      <c r="AB41" s="48"/>
      <c r="AC41" s="801"/>
      <c r="AD41" s="802"/>
      <c r="AE41" s="802"/>
      <c r="AF41" s="802"/>
      <c r="AG41" s="802"/>
      <c r="AH41" s="802"/>
      <c r="AI41" s="803"/>
      <c r="AJ41" s="42"/>
      <c r="AK41" s="42"/>
      <c r="AL41" s="42"/>
      <c r="AM41" s="42"/>
      <c r="AN41" s="42"/>
    </row>
    <row r="42" spans="1:40" ht="21" customHeight="1">
      <c r="A42" s="42"/>
      <c r="B42" s="42"/>
      <c r="C42" s="42"/>
      <c r="D42" s="42"/>
      <c r="E42" s="788" t="s">
        <v>123</v>
      </c>
      <c r="F42" s="789"/>
      <c r="G42" s="789"/>
      <c r="H42" s="789"/>
      <c r="I42" s="789"/>
      <c r="J42" s="789"/>
      <c r="K42" s="790"/>
      <c r="L42" s="804"/>
      <c r="M42" s="793"/>
      <c r="N42" s="793"/>
      <c r="O42" s="793"/>
      <c r="P42" s="793"/>
      <c r="Q42" s="793"/>
      <c r="R42" s="793"/>
      <c r="S42" s="793"/>
      <c r="T42" s="793"/>
      <c r="U42" s="793"/>
      <c r="V42" s="793"/>
      <c r="W42" s="793"/>
      <c r="X42" s="793"/>
      <c r="Y42" s="793"/>
      <c r="Z42" s="793"/>
      <c r="AA42" s="793"/>
      <c r="AB42" s="793"/>
      <c r="AC42" s="793"/>
      <c r="AD42" s="793"/>
      <c r="AE42" s="793"/>
      <c r="AF42" s="793"/>
      <c r="AG42" s="793"/>
      <c r="AH42" s="793"/>
      <c r="AI42" s="794"/>
      <c r="AJ42" s="42"/>
      <c r="AK42" s="42"/>
      <c r="AL42" s="42"/>
      <c r="AM42" s="42"/>
      <c r="AN42" s="42"/>
    </row>
    <row r="43" spans="1:40" ht="21" customHeight="1">
      <c r="A43" s="42"/>
      <c r="B43" s="42"/>
      <c r="C43" s="42"/>
      <c r="D43" s="42"/>
      <c r="E43" s="788" t="s">
        <v>124</v>
      </c>
      <c r="F43" s="789"/>
      <c r="G43" s="789"/>
      <c r="H43" s="789"/>
      <c r="I43" s="789"/>
      <c r="J43" s="789"/>
      <c r="K43" s="790"/>
      <c r="L43" s="805"/>
      <c r="M43" s="805"/>
      <c r="N43" s="805"/>
      <c r="O43" s="805"/>
      <c r="P43" s="805"/>
      <c r="Q43" s="805"/>
      <c r="R43" s="805"/>
      <c r="S43" s="805"/>
      <c r="T43" s="805"/>
      <c r="U43" s="805"/>
      <c r="V43" s="805"/>
      <c r="W43" s="805"/>
      <c r="X43" s="805"/>
      <c r="Y43" s="805"/>
      <c r="Z43" s="805"/>
      <c r="AA43" s="805"/>
      <c r="AB43" s="805"/>
      <c r="AC43" s="805"/>
      <c r="AD43" s="805"/>
      <c r="AE43" s="805"/>
      <c r="AF43" s="805"/>
      <c r="AG43" s="805"/>
      <c r="AH43" s="805"/>
      <c r="AI43" s="806"/>
      <c r="AJ43" s="42"/>
      <c r="AK43" s="42"/>
      <c r="AL43" s="42"/>
      <c r="AM43" s="42"/>
      <c r="AN43" s="42"/>
    </row>
    <row r="44" spans="1:40">
      <c r="A44" s="42"/>
      <c r="B44" s="42"/>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row>
    <row r="45" spans="1:40">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row>
    <row r="46" spans="1:40">
      <c r="A46" s="42"/>
      <c r="B46" s="42"/>
      <c r="C46" s="42"/>
      <c r="D46" s="49" t="s">
        <v>125</v>
      </c>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row>
    <row r="47" spans="1:40">
      <c r="A47" s="42"/>
      <c r="B47" s="42"/>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row>
    <row r="48" spans="1:40">
      <c r="A48" s="42"/>
      <c r="B48" s="42"/>
      <c r="C48" s="42"/>
      <c r="D48" s="42"/>
      <c r="E48" s="42" t="s">
        <v>156</v>
      </c>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row>
    <row r="49" spans="1:40">
      <c r="A49" s="42"/>
      <c r="B49" s="42"/>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row>
    <row r="50" spans="1:40" ht="21" customHeight="1">
      <c r="A50" s="42"/>
      <c r="B50" s="42"/>
      <c r="C50" s="42"/>
      <c r="D50" s="42"/>
      <c r="E50" s="807" t="s">
        <v>98</v>
      </c>
      <c r="F50" s="807"/>
      <c r="G50" s="807"/>
      <c r="H50" s="807"/>
      <c r="I50" s="807"/>
      <c r="J50" s="807"/>
      <c r="K50" s="807"/>
      <c r="L50" s="808"/>
      <c r="M50" s="808"/>
      <c r="N50" s="808"/>
      <c r="O50" s="808"/>
      <c r="P50" s="808"/>
      <c r="Q50" s="808"/>
      <c r="R50" s="808"/>
      <c r="S50" s="808"/>
      <c r="T50" s="808"/>
      <c r="U50" s="808"/>
      <c r="V50" s="808"/>
      <c r="W50" s="808"/>
      <c r="X50" s="808"/>
      <c r="Y50" s="808"/>
      <c r="Z50" s="808"/>
      <c r="AA50" s="808"/>
      <c r="AB50" s="808"/>
      <c r="AC50" s="808"/>
      <c r="AD50" s="808"/>
      <c r="AE50" s="808"/>
      <c r="AF50" s="808"/>
      <c r="AG50" s="808"/>
      <c r="AH50" s="808"/>
      <c r="AI50" s="808"/>
      <c r="AJ50" s="42"/>
      <c r="AK50" s="42"/>
      <c r="AL50" s="42"/>
      <c r="AM50" s="42"/>
      <c r="AN50" s="42"/>
    </row>
    <row r="51" spans="1:40" ht="21" customHeight="1">
      <c r="A51" s="42"/>
      <c r="B51" s="42"/>
      <c r="C51" s="42"/>
      <c r="D51" s="42"/>
      <c r="E51" s="809" t="s">
        <v>126</v>
      </c>
      <c r="F51" s="809"/>
      <c r="G51" s="809"/>
      <c r="H51" s="809"/>
      <c r="I51" s="809"/>
      <c r="J51" s="809"/>
      <c r="K51" s="809"/>
      <c r="L51" s="810"/>
      <c r="M51" s="811"/>
      <c r="N51" s="811"/>
      <c r="O51" s="811"/>
      <c r="P51" s="811"/>
      <c r="Q51" s="811"/>
      <c r="R51" s="811"/>
      <c r="S51" s="811"/>
      <c r="T51" s="811"/>
      <c r="U51" s="811"/>
      <c r="V51" s="811"/>
      <c r="W51" s="811"/>
      <c r="X51" s="811"/>
      <c r="Y51" s="811"/>
      <c r="Z51" s="811"/>
      <c r="AA51" s="811"/>
      <c r="AB51" s="811"/>
      <c r="AC51" s="811"/>
      <c r="AD51" s="811"/>
      <c r="AE51" s="811"/>
      <c r="AF51" s="811"/>
      <c r="AG51" s="811"/>
      <c r="AH51" s="811"/>
      <c r="AI51" s="812"/>
      <c r="AJ51" s="42"/>
      <c r="AK51" s="42"/>
      <c r="AL51" s="42"/>
      <c r="AM51" s="42"/>
      <c r="AN51" s="42"/>
    </row>
    <row r="52" spans="1:40" ht="21" customHeight="1">
      <c r="A52" s="42"/>
      <c r="B52" s="42"/>
      <c r="C52" s="42"/>
      <c r="D52" s="42"/>
      <c r="E52" s="813" t="s">
        <v>127</v>
      </c>
      <c r="F52" s="813"/>
      <c r="G52" s="813"/>
      <c r="H52" s="813"/>
      <c r="I52" s="813"/>
      <c r="J52" s="813"/>
      <c r="K52" s="813"/>
      <c r="L52" s="814"/>
      <c r="M52" s="805"/>
      <c r="N52" s="805"/>
      <c r="O52" s="805"/>
      <c r="P52" s="805"/>
      <c r="Q52" s="805"/>
      <c r="R52" s="805"/>
      <c r="S52" s="805"/>
      <c r="T52" s="805"/>
      <c r="U52" s="805"/>
      <c r="V52" s="805"/>
      <c r="W52" s="805"/>
      <c r="X52" s="805"/>
      <c r="Y52" s="805"/>
      <c r="Z52" s="805"/>
      <c r="AA52" s="805"/>
      <c r="AB52" s="805"/>
      <c r="AC52" s="805"/>
      <c r="AD52" s="805"/>
      <c r="AE52" s="805"/>
      <c r="AF52" s="805"/>
      <c r="AG52" s="805"/>
      <c r="AH52" s="805"/>
      <c r="AI52" s="806"/>
      <c r="AJ52" s="42"/>
      <c r="AK52" s="42"/>
      <c r="AL52" s="42"/>
      <c r="AM52" s="42"/>
      <c r="AN52" s="42"/>
    </row>
    <row r="53" spans="1:40" ht="21" customHeight="1">
      <c r="A53" s="42"/>
      <c r="B53" s="42"/>
      <c r="C53" s="42"/>
      <c r="D53" s="42"/>
      <c r="E53" s="807" t="s">
        <v>128</v>
      </c>
      <c r="F53" s="807"/>
      <c r="G53" s="807"/>
      <c r="H53" s="807"/>
      <c r="I53" s="807"/>
      <c r="J53" s="807"/>
      <c r="K53" s="807"/>
      <c r="L53" s="815"/>
      <c r="M53" s="815"/>
      <c r="N53" s="815"/>
      <c r="O53" s="815"/>
      <c r="P53" s="815"/>
      <c r="Q53" s="815"/>
      <c r="R53" s="815"/>
      <c r="S53" s="815"/>
      <c r="T53" s="815"/>
      <c r="U53" s="815"/>
      <c r="V53" s="815"/>
      <c r="W53" s="815"/>
      <c r="X53" s="815"/>
      <c r="Y53" s="815"/>
      <c r="Z53" s="815"/>
      <c r="AA53" s="815"/>
      <c r="AB53" s="815"/>
      <c r="AC53" s="815"/>
      <c r="AD53" s="815"/>
      <c r="AE53" s="815"/>
      <c r="AF53" s="815"/>
      <c r="AG53" s="815"/>
      <c r="AH53" s="815"/>
      <c r="AI53" s="815"/>
      <c r="AJ53" s="42"/>
      <c r="AK53" s="42"/>
      <c r="AL53" s="42"/>
      <c r="AM53" s="42"/>
      <c r="AN53" s="42"/>
    </row>
    <row r="54" spans="1:40" ht="21" customHeight="1">
      <c r="A54" s="42"/>
      <c r="B54" s="42"/>
      <c r="C54" s="42"/>
      <c r="D54" s="42"/>
      <c r="E54" s="807" t="s">
        <v>129</v>
      </c>
      <c r="F54" s="807"/>
      <c r="G54" s="807"/>
      <c r="H54" s="807"/>
      <c r="I54" s="807"/>
      <c r="J54" s="807"/>
      <c r="K54" s="807"/>
      <c r="L54" s="815"/>
      <c r="M54" s="815"/>
      <c r="N54" s="815"/>
      <c r="O54" s="815"/>
      <c r="P54" s="815"/>
      <c r="Q54" s="815"/>
      <c r="R54" s="815"/>
      <c r="S54" s="815"/>
      <c r="T54" s="815"/>
      <c r="U54" s="815"/>
      <c r="V54" s="815"/>
      <c r="W54" s="815"/>
      <c r="X54" s="815"/>
      <c r="Y54" s="815"/>
      <c r="Z54" s="815"/>
      <c r="AA54" s="815"/>
      <c r="AB54" s="815"/>
      <c r="AC54" s="815"/>
      <c r="AD54" s="815"/>
      <c r="AE54" s="815"/>
      <c r="AF54" s="815"/>
      <c r="AG54" s="815"/>
      <c r="AH54" s="815"/>
      <c r="AI54" s="815"/>
      <c r="AJ54" s="42"/>
      <c r="AK54" s="42"/>
      <c r="AL54" s="42"/>
      <c r="AM54" s="42"/>
      <c r="AN54" s="42"/>
    </row>
    <row r="55" spans="1:40" ht="14.1" customHeight="1">
      <c r="A55" s="42"/>
      <c r="B55" s="42"/>
      <c r="C55" s="43"/>
      <c r="D55" s="43"/>
      <c r="E55" s="43"/>
      <c r="F55" s="43"/>
      <c r="G55" s="43"/>
      <c r="H55" s="43"/>
      <c r="I55" s="43"/>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2"/>
      <c r="AI55" s="42"/>
      <c r="AJ55" s="42"/>
      <c r="AK55" s="42"/>
      <c r="AL55" s="42"/>
      <c r="AM55" s="42"/>
      <c r="AN55" s="42"/>
    </row>
    <row r="56" spans="1:40" ht="14.1" customHeight="1">
      <c r="A56" s="42"/>
      <c r="B56" s="4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row>
    <row r="57" spans="1:40" ht="14.1" customHeight="1">
      <c r="A57" s="42"/>
      <c r="B57" s="42"/>
      <c r="C57" s="42"/>
      <c r="D57" s="42"/>
      <c r="E57" s="42" t="s">
        <v>130</v>
      </c>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row>
    <row r="58" spans="1:40" ht="14.1" customHeight="1">
      <c r="A58" s="42"/>
      <c r="B58" s="42"/>
      <c r="C58" s="42"/>
      <c r="D58" s="42"/>
      <c r="E58" s="42" t="s">
        <v>131</v>
      </c>
      <c r="F58" s="42"/>
      <c r="G58" s="42"/>
      <c r="H58" s="42"/>
      <c r="I58" s="42" t="s">
        <v>132</v>
      </c>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row>
    <row r="59" spans="1:40" ht="14.1" customHeight="1">
      <c r="A59" s="42"/>
      <c r="B59" s="42"/>
      <c r="C59" s="42"/>
      <c r="D59" s="42"/>
      <c r="E59" s="42"/>
      <c r="F59" s="42"/>
      <c r="G59" s="42"/>
      <c r="H59" s="42"/>
      <c r="I59" s="42" t="s">
        <v>133</v>
      </c>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row>
    <row r="60" spans="1:40" ht="14.1" customHeight="1">
      <c r="A60" s="42"/>
      <c r="B60" s="42"/>
      <c r="C60" s="42"/>
      <c r="D60" s="42"/>
      <c r="E60" s="42"/>
      <c r="F60" s="42"/>
      <c r="G60" s="42"/>
      <c r="H60" s="42"/>
      <c r="I60" s="42" t="s">
        <v>134</v>
      </c>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row>
  </sheetData>
  <sheetProtection algorithmName="SHA-512" hashValue="qrLUCI0Je8CazAFGs0GU32OMIFt9OgKKt936A/chMqoCS5rziurz8/zqgVmoi/Q2rb/VI9w7DZX2rxpjMaHOfQ==" saltValue="AHdzIjI8s448MqSKjskvbw==" spinCount="100000" sheet="1" selectLockedCells="1"/>
  <mergeCells count="41">
    <mergeCell ref="E52:K52"/>
    <mergeCell ref="L52:AI52"/>
    <mergeCell ref="E53:K53"/>
    <mergeCell ref="L53:AI53"/>
    <mergeCell ref="E54:K54"/>
    <mergeCell ref="L54:AI54"/>
    <mergeCell ref="E43:K43"/>
    <mergeCell ref="L43:AI43"/>
    <mergeCell ref="E50:K50"/>
    <mergeCell ref="L50:AI50"/>
    <mergeCell ref="E51:K51"/>
    <mergeCell ref="L51:AI51"/>
    <mergeCell ref="E41:K41"/>
    <mergeCell ref="L41:P41"/>
    <mergeCell ref="Q41:U41"/>
    <mergeCell ref="AC41:AI41"/>
    <mergeCell ref="E42:K42"/>
    <mergeCell ref="L42:AI42"/>
    <mergeCell ref="S12:W12"/>
    <mergeCell ref="Y12:AL12"/>
    <mergeCell ref="S14:W14"/>
    <mergeCell ref="E39:K40"/>
    <mergeCell ref="L39:P39"/>
    <mergeCell ref="U39:AF39"/>
    <mergeCell ref="AG39:AI39"/>
    <mergeCell ref="L40:P40"/>
    <mergeCell ref="U40:AF40"/>
    <mergeCell ref="AG40:AI40"/>
    <mergeCell ref="S8:W8"/>
    <mergeCell ref="Y8:AL8"/>
    <mergeCell ref="S9:W9"/>
    <mergeCell ref="Y9:AL9"/>
    <mergeCell ref="AM9:AN10"/>
    <mergeCell ref="S10:W10"/>
    <mergeCell ref="Y10:AL10"/>
    <mergeCell ref="A1:AL1"/>
    <mergeCell ref="AG3:AH3"/>
    <mergeCell ref="AJ3:AK3"/>
    <mergeCell ref="S6:W6"/>
    <mergeCell ref="Y6:AL6"/>
    <mergeCell ref="AC3:AE3"/>
  </mergeCells>
  <phoneticPr fontId="2"/>
  <dataValidations count="4">
    <dataValidation type="list" showInputMessage="1" showErrorMessage="1" sqref="AG40:AI40" xr:uid="{C6E775B2-005C-4B18-8737-0C1C6CB83E1A}">
      <formula1>"支店,営業部,出張所"</formula1>
    </dataValidation>
    <dataValidation type="list" allowBlank="1" showInputMessage="1" showErrorMessage="1" sqref="AG39:AI39" xr:uid="{2F9FAE48-3B49-4332-B176-79BB770B0CDC}">
      <formula1>"銀行,信用金庫,信用組合"</formula1>
    </dataValidation>
    <dataValidation imeMode="halfKatakana" allowBlank="1" showInputMessage="1" showErrorMessage="1" sqref="L42:AI42" xr:uid="{C7A6DB38-630A-4A1B-9337-5504764C83B1}"/>
    <dataValidation type="list" allowBlank="1" showInputMessage="1" showErrorMessage="1" sqref="L41" xr:uid="{C22DEF34-681D-43C3-94E8-9B97EAFD5C97}">
      <formula1>"普通,当座"</formula1>
    </dataValidation>
  </dataValidations>
  <printOptions horizontalCentered="1"/>
  <pageMargins left="0.70866141732283472" right="0.70866141732283472" top="0.74803149606299213" bottom="0.19685039370078741" header="0.31496062992125984" footer="0.31496062992125984"/>
  <pageSetup paperSize="9" scale="91"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注意事項</vt:lpstr>
      <vt:lpstr>①一般</vt:lpstr>
      <vt:lpstr>②請負</vt:lpstr>
      <vt:lpstr>③承諾書</vt:lpstr>
      <vt:lpstr>①一般!Print_Area</vt:lpstr>
      <vt:lpstr>②請負!Print_Area</vt:lpstr>
      <vt:lpstr>③承諾書!Print_Area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2461onuki</dc:creator>
  <cp:lastModifiedBy>2461onuki</cp:lastModifiedBy>
  <cp:lastPrinted>2023-06-23T01:06:50Z</cp:lastPrinted>
  <dcterms:created xsi:type="dcterms:W3CDTF">2020-12-15T00:00:47Z</dcterms:created>
  <dcterms:modified xsi:type="dcterms:W3CDTF">2023-06-26T08:48:05Z</dcterms:modified>
</cp:coreProperties>
</file>